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es eerst" sheetId="1" state="visible" r:id="rId2"/>
    <sheet name="AI-register" sheetId="2" state="visible" r:id="rId3"/>
    <sheet name="Voorbeeldregels" sheetId="3" state="visible" r:id="rId4"/>
    <sheet name="Review &amp; acties" sheetId="4" state="visible" r:id="rId5"/>
    <sheet name="Overzicht" sheetId="5" state="visible" r:id="rId6"/>
    <sheet name="Dropdowns &amp; definities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<sst xmlns="http://schemas.openxmlformats.org/spreadsheetml/2006/main" count="439" uniqueCount="269">
  <si>
    <t xml:space="preserve">RegelAI</t>
  </si>
  <si>
    <t xml:space="preserve">Voorbeeld AI-register</t>
  </si>
  <si>
    <t xml:space="preserve">Praktische Excel-template voor organisaties die AI-systemen intern in kaart willen brengen</t>
  </si>
  <si>
    <t xml:space="preserve">Korte uitleg</t>
  </si>
  <si>
    <t xml:space="preserve">Dit bestand is bedoeld als praktisch startpunt voor een intern AI-register. U gebruikt het om vast te leggen welke AI-systemen binnen uw organisatie worden gebruikt, waarvoor, door wie, met welke risico's en onder welke afspraken.</t>
  </si>
  <si>
    <t xml:space="preserve">Wat dit bestand u helpt doen:</t>
  </si>
  <si>
    <t xml:space="preserve">Wat dit bestand niet is:</t>
  </si>
  <si>
    <t xml:space="preserve">•</t>
  </si>
  <si>
    <t xml:space="preserve">AI-gebruik zichtbaar maken</t>
  </si>
  <si>
    <t xml:space="preserve">Geen juridisch advies</t>
  </si>
  <si>
    <t xml:space="preserve">Overzicht creëren per team of toepassing</t>
  </si>
  <si>
    <t xml:space="preserve">Geen publieke registratie</t>
  </si>
  <si>
    <t xml:space="preserve">Verantwoordelijkheden vastleggen</t>
  </si>
  <si>
    <t xml:space="preserve">Geen automatische AI Act-beoordeling</t>
  </si>
  <si>
    <t xml:space="preserve">Risico's en aandachtspunten eerder signaleren</t>
  </si>
  <si>
    <t xml:space="preserve">Geen garantie op volledige compliance</t>
  </si>
  <si>
    <t xml:space="preserve">Documentatie en bewijsvoering beter organiseren</t>
  </si>
  <si>
    <t xml:space="preserve">Belangrijk onderscheid</t>
  </si>
  <si>
    <t xml:space="preserve">Voor de meeste organisaties is een AI-register een intern werkdocument. Dat is iets anders dan publieke registratieverplichtingen die in specifieke situaties uit de AI Act kunnen volgen.</t>
  </si>
  <si>
    <t xml:space="preserve">Zo gebruikt u dit bestand:</t>
  </si>
  <si>
    <t xml:space="preserve">1.</t>
  </si>
  <si>
    <t xml:space="preserve">Vul eerst de AI-systemen in die al bekend zijn.</t>
  </si>
  <si>
    <t xml:space="preserve">2.</t>
  </si>
  <si>
    <t xml:space="preserve">Werk daarna per systeem de belangrijkste velden bij.</t>
  </si>
  <si>
    <t xml:space="preserve">3.</t>
  </si>
  <si>
    <t xml:space="preserve">Gebruik 'Voorbeeldregels' als inspiratie.</t>
  </si>
  <si>
    <t xml:space="preserve">4.</t>
  </si>
  <si>
    <t xml:space="preserve">Gebruik 'Review &amp; acties' om vervolgacties vast te leggen.</t>
  </si>
  <si>
    <t xml:space="preserve">5.</t>
  </si>
  <si>
    <t xml:space="preserve">Houd het register actueel met vaste reviewmomenten.</t>
  </si>
  <si>
    <t xml:space="preserve">Tip: Begin eenvoudig. Een actueel register met 10 goede regels is waardevoller dan een perfect model dat niemand bijhoudt.</t>
  </si>
  <si>
    <t xml:space="preserve">Overzicht van de sheets:</t>
  </si>
  <si>
    <t xml:space="preserve">AI-register</t>
  </si>
  <si>
    <t xml:space="preserve">Het hoofdwerkblad voor het vastleggen van alle AI-systemen</t>
  </si>
  <si>
    <t xml:space="preserve">Voorbeeldregels</t>
  </si>
  <si>
    <t xml:space="preserve">Realistische voorbeelden ter inspiratie</t>
  </si>
  <si>
    <t xml:space="preserve">Review &amp; acties</t>
  </si>
  <si>
    <t xml:space="preserve">Vastleggen van vervolgacties en planning</t>
  </si>
  <si>
    <t xml:space="preserve">Overzicht</t>
  </si>
  <si>
    <t xml:space="preserve">Samenvattende statistieken en dashboards</t>
  </si>
  <si>
    <t xml:space="preserve">Dropdowns &amp; definities</t>
  </si>
  <si>
    <t xml:space="preserve">Ondersteunende lijsten en definities</t>
  </si>
  <si>
    <t xml:space="preserve">© RegelAI – Praktische compliance voor organisaties met AI</t>
  </si>
  <si>
    <t xml:space="preserve">Vul hier de AI-systemen in die binnen uw organisatie worden gebruikt</t>
  </si>
  <si>
    <t xml:space="preserve">ID</t>
  </si>
  <si>
    <t xml:space="preserve">Systeem / toepassing</t>
  </si>
  <si>
    <t xml:space="preserve">Leverancier</t>
  </si>
  <si>
    <t xml:space="preserve">Intern ontwikkeld?</t>
  </si>
  <si>
    <t xml:space="preserve">Afdeling / team</t>
  </si>
  <si>
    <t xml:space="preserve">Proces of use case</t>
  </si>
  <si>
    <t xml:space="preserve">Doel van het systeem</t>
  </si>
  <si>
    <t xml:space="preserve">Type AI-toepassing</t>
  </si>
  <si>
    <t xml:space="preserve">Generatieve AI?</t>
  </si>
  <si>
    <t xml:space="preserve">Gebruikte data (kort)</t>
  </si>
  <si>
    <t xml:space="preserve">Persoonsgegevens?</t>
  </si>
  <si>
    <t xml:space="preserve">Vertrouwelijke informatie?</t>
  </si>
  <si>
    <t xml:space="preserve">Betrokken personen / groepen</t>
  </si>
  <si>
    <t xml:space="preserve">Mogelijke impact</t>
  </si>
  <si>
    <t xml:space="preserve">Eerste risico-inschatting</t>
  </si>
  <si>
    <t xml:space="preserve">Menselijk toezicht</t>
  </si>
  <si>
    <t xml:space="preserve">Eigenaar / verantwoordelijke</t>
  </si>
  <si>
    <t xml:space="preserve">Status</t>
  </si>
  <si>
    <t xml:space="preserve">Interne richtlijn of afspraak</t>
  </si>
  <si>
    <t xml:space="preserve">Verwijzing naar documentatie</t>
  </si>
  <si>
    <t xml:space="preserve">Laatste reviewdatum</t>
  </si>
  <si>
    <t xml:space="preserve">Volgende reviewdatum</t>
  </si>
  <si>
    <t xml:space="preserve">Actie nodig?</t>
  </si>
  <si>
    <t xml:space="preserve">Opmerkingen</t>
  </si>
  <si>
    <t xml:space="preserve">Voorbeeldregels ter inspiratie. Pas deze altijd aan op uw eigen organisatie en context.</t>
  </si>
  <si>
    <t xml:space="preserve">AI-001</t>
  </si>
  <si>
    <t xml:space="preserve">ChatGPT Team</t>
  </si>
  <si>
    <t xml:space="preserve">OpenAI</t>
  </si>
  <si>
    <t xml:space="preserve">Nee</t>
  </si>
  <si>
    <t xml:space="preserve">Marketing</t>
  </si>
  <si>
    <t xml:space="preserve">Contentcreatie</t>
  </si>
  <si>
    <t xml:space="preserve">Conceptteksten en samenvattingen genereren</t>
  </si>
  <si>
    <t xml:space="preserve">Generatieve AI</t>
  </si>
  <si>
    <t xml:space="preserve">Ja</t>
  </si>
  <si>
    <t xml:space="preserve">Publieke prompts, geen interne data</t>
  </si>
  <si>
    <t xml:space="preserve">Medewerkers marketing</t>
  </si>
  <si>
    <t xml:space="preserve">Output wordt gecontroleerd voor publicatie</t>
  </si>
  <si>
    <t xml:space="preserve">Laag</t>
  </si>
  <si>
    <t xml:space="preserve">Altijd</t>
  </si>
  <si>
    <t xml:space="preserve">Marketing Manager</t>
  </si>
  <si>
    <t xml:space="preserve">In gebruik</t>
  </si>
  <si>
    <t xml:space="preserve">AI-gebruik marketing</t>
  </si>
  <si>
    <t xml:space="preserve">Interne richtlijn</t>
  </si>
  <si>
    <t xml:space="preserve">15-01-2026</t>
  </si>
  <si>
    <t xml:space="preserve">15-04-2026</t>
  </si>
  <si>
    <t xml:space="preserve">Werkt goed, output altijd nagelezen</t>
  </si>
  <si>
    <t xml:space="preserve">AI-002</t>
  </si>
  <si>
    <t xml:space="preserve">Microsoft Copilot</t>
  </si>
  <si>
    <t xml:space="preserve">Microsoft</t>
  </si>
  <si>
    <t xml:space="preserve">Kantoor / operations</t>
  </si>
  <si>
    <t xml:space="preserve">Documentverwerking</t>
  </si>
  <si>
    <t xml:space="preserve">Samenvatten en ondersteunen bij documenten</t>
  </si>
  <si>
    <t xml:space="preserve">Interne documenten volgens afspraken</t>
  </si>
  <si>
    <t xml:space="preserve">Alle medewerkers</t>
  </si>
  <si>
    <t xml:space="preserve">Vertrouwelijke info alleen volgens afspraken</t>
  </si>
  <si>
    <t xml:space="preserve">Laag / middel</t>
  </si>
  <si>
    <t xml:space="preserve">Meestal</t>
  </si>
  <si>
    <t xml:space="preserve">IT Manager</t>
  </si>
  <si>
    <t xml:space="preserve">Copilot gebruiksrichtlijn</t>
  </si>
  <si>
    <t xml:space="preserve">Leveranciersinfo + interne afspraak</t>
  </si>
  <si>
    <t xml:space="preserve">01-02-2026</t>
  </si>
  <si>
    <t xml:space="preserve">01-05-2026</t>
  </si>
  <si>
    <t xml:space="preserve">Training gepland voor alle medewerkers</t>
  </si>
  <si>
    <t xml:space="preserve">AI-003</t>
  </si>
  <si>
    <t xml:space="preserve">Website chatbot</t>
  </si>
  <si>
    <t xml:space="preserve">Externe partij</t>
  </si>
  <si>
    <t xml:space="preserve">Klantenservice</t>
  </si>
  <si>
    <t xml:space="preserve">Klantcontact</t>
  </si>
  <si>
    <t xml:space="preserve">Beantwoording van veelgestelde vragen</t>
  </si>
  <si>
    <t xml:space="preserve">Chatbot</t>
  </si>
  <si>
    <t xml:space="preserve">FAQ database, geen persoonsgegevens</t>
  </si>
  <si>
    <t xml:space="preserve">Klanten, websitebezoekers</t>
  </si>
  <si>
    <t xml:space="preserve">Beperkt, alleen algemene vragen</t>
  </si>
  <si>
    <t xml:space="preserve">Beperkt</t>
  </si>
  <si>
    <t xml:space="preserve">Team Lead Klantenservice</t>
  </si>
  <si>
    <t xml:space="preserve">Chatbot gebruik</t>
  </si>
  <si>
    <t xml:space="preserve">Leveranciersinfo</t>
  </si>
  <si>
    <t xml:space="preserve">10-12-2025</t>
  </si>
  <si>
    <t xml:space="preserve">10-03-2026</t>
  </si>
  <si>
    <t xml:space="preserve">Escalatie naar mens bij complexe vragen</t>
  </si>
  <si>
    <t xml:space="preserve">AI-004</t>
  </si>
  <si>
    <t xml:space="preserve">CV-screening tool</t>
  </si>
  <si>
    <t xml:space="preserve">Recruitment software</t>
  </si>
  <si>
    <t xml:space="preserve">HR</t>
  </si>
  <si>
    <t xml:space="preserve">Werving &amp; selectie</t>
  </si>
  <si>
    <t xml:space="preserve">Ondersteuning in selectieproces</t>
  </si>
  <si>
    <t xml:space="preserve">Classificatie / scoring</t>
  </si>
  <si>
    <t xml:space="preserve">CV's, sollicitatiegegevens</t>
  </si>
  <si>
    <t xml:space="preserve">Sollicitanten</t>
  </si>
  <si>
    <t xml:space="preserve">Impact op kansen sollicitanten</t>
  </si>
  <si>
    <t xml:space="preserve">Middel / hoog</t>
  </si>
  <si>
    <t xml:space="preserve">HR Manager</t>
  </si>
  <si>
    <t xml:space="preserve">In test</t>
  </si>
  <si>
    <t xml:space="preserve">AI in recruitment</t>
  </si>
  <si>
    <t xml:space="preserve">DPIA in voorbereiding</t>
  </si>
  <si>
    <t xml:space="preserve">01-04-2026</t>
  </si>
  <si>
    <t xml:space="preserve">Extra aandacht nodig, nog geen volledige beoordeling</t>
  </si>
  <si>
    <t xml:space="preserve">AI-005</t>
  </si>
  <si>
    <t xml:space="preserve">Sales forecasting tool</t>
  </si>
  <si>
    <t xml:space="preserve">Intern ontwikkeld</t>
  </si>
  <si>
    <t xml:space="preserve">Sales</t>
  </si>
  <si>
    <t xml:space="preserve">Forecasting</t>
  </si>
  <si>
    <t xml:space="preserve">Voorspellingen en rapportages</t>
  </si>
  <si>
    <t xml:space="preserve">Analyse / voorspelling</t>
  </si>
  <si>
    <t xml:space="preserve">Historische sales data</t>
  </si>
  <si>
    <t xml:space="preserve">Sales team</t>
  </si>
  <si>
    <t xml:space="preserve">Impact op planning en targets</t>
  </si>
  <si>
    <t xml:space="preserve">Middel</t>
  </si>
  <si>
    <t xml:space="preserve">Sales Director</t>
  </si>
  <si>
    <t xml:space="preserve">Data gebruik sales</t>
  </si>
  <si>
    <t xml:space="preserve">Technische documentatie</t>
  </si>
  <si>
    <t xml:space="preserve">20-01-2026</t>
  </si>
  <si>
    <t xml:space="preserve">20-04-2026</t>
  </si>
  <si>
    <t xml:space="preserve">Periodieke review van accuracy</t>
  </si>
  <si>
    <t xml:space="preserve">AI-006</t>
  </si>
  <si>
    <t xml:space="preserve">Interne zoekfunctie kennisbank</t>
  </si>
  <si>
    <t xml:space="preserve">Operations / support</t>
  </si>
  <si>
    <t xml:space="preserve">Kennisbeheer</t>
  </si>
  <si>
    <t xml:space="preserve">Sneller informatie vinden</t>
  </si>
  <si>
    <t xml:space="preserve">Zoek / samenvatting</t>
  </si>
  <si>
    <t xml:space="preserve">Interne documenten</t>
  </si>
  <si>
    <t xml:space="preserve">Medewerkers support</t>
  </si>
  <si>
    <t xml:space="preserve">Efficiëntieverbetering</t>
  </si>
  <si>
    <t xml:space="preserve">Knowledge Manager</t>
  </si>
  <si>
    <t xml:space="preserve">In verkenning</t>
  </si>
  <si>
    <t xml:space="preserve">Nog op te stellen</t>
  </si>
  <si>
    <t xml:space="preserve">Geen</t>
  </si>
  <si>
    <t xml:space="preserve">15-03-2026</t>
  </si>
  <si>
    <t xml:space="preserve">Pilot fase, afspraken nog formuleren</t>
  </si>
  <si>
    <t xml:space="preserve">AI-007</t>
  </si>
  <si>
    <t xml:space="preserve">Beeldgenerator marketing</t>
  </si>
  <si>
    <t xml:space="preserve">Midjourney</t>
  </si>
  <si>
    <t xml:space="preserve">Conceptontwikkeling</t>
  </si>
  <si>
    <t xml:space="preserve">Visuele concepten genereren</t>
  </si>
  <si>
    <t xml:space="preserve">Tekst prompts, geen persoonsgegevens</t>
  </si>
  <si>
    <t xml:space="preserve">Marketing team</t>
  </si>
  <si>
    <t xml:space="preserve">Conceptfase, geen directe publicatie</t>
  </si>
  <si>
    <t xml:space="preserve">Creative Lead</t>
  </si>
  <si>
    <t xml:space="preserve">AI-beeldgebruik</t>
  </si>
  <si>
    <t xml:space="preserve">Teamafspraak</t>
  </si>
  <si>
    <t xml:space="preserve">05-02-2026</t>
  </si>
  <si>
    <t xml:space="preserve">05-05-2026</t>
  </si>
  <si>
    <t xml:space="preserve">Alleen voor interne concepten</t>
  </si>
  <si>
    <t xml:space="preserve">Waarom deze sheet?</t>
  </si>
  <si>
    <t xml:space="preserve">Een AI-register is het meest waardevol als er ook opvolging plaatsvindt. Gebruik deze sheet om acties vast te leggen, zoals:
• ontbrekende eigenaars toewijzen
• reviewmomenten plannen
• afspraken over persoonsgegevens aanscherpen
• extra beoordeling doen bij toepassingen met grotere impact
• interne richtlijnen of training toevoegen</t>
  </si>
  <si>
    <t xml:space="preserve">Actie-ID</t>
  </si>
  <si>
    <t xml:space="preserve">Gerelateerd systeem / ID</t>
  </si>
  <si>
    <t xml:space="preserve">Actiepunt</t>
  </si>
  <si>
    <t xml:space="preserve">Reden</t>
  </si>
  <si>
    <t xml:space="preserve">Prioriteit</t>
  </si>
  <si>
    <t xml:space="preserve">Eigenaar</t>
  </si>
  <si>
    <t xml:space="preserve">Deadline</t>
  </si>
  <si>
    <t xml:space="preserve">Opmerking</t>
  </si>
  <si>
    <t xml:space="preserve">ACT-001</t>
  </si>
  <si>
    <t xml:space="preserve">AI-004 (CV-screening)</t>
  </si>
  <si>
    <t xml:space="preserve">DPIA opstellen voor recruitmenttool</t>
  </si>
  <si>
    <t xml:space="preserve">Persoonsgegevens en impact op sollicitanten</t>
  </si>
  <si>
    <t xml:space="preserve">Hoog</t>
  </si>
  <si>
    <t xml:space="preserve">Gepland</t>
  </si>
  <si>
    <t xml:space="preserve">Jurist inschakelen voor beoordeling</t>
  </si>
  <si>
    <t xml:space="preserve">ACT-002</t>
  </si>
  <si>
    <t xml:space="preserve">AI-006 (Kennisbank)</t>
  </si>
  <si>
    <t xml:space="preserve">Interne richtlijn opstellen</t>
  </si>
  <si>
    <t xml:space="preserve">Nog geen afspraken over gebruik</t>
  </si>
  <si>
    <t xml:space="preserve">Lopend</t>
  </si>
  <si>
    <t xml:space="preserve">Concept in voorbereiding</t>
  </si>
  <si>
    <t xml:space="preserve">ACT-003</t>
  </si>
  <si>
    <t xml:space="preserve">AI-002 (Copilot)</t>
  </si>
  <si>
    <t xml:space="preserve">Training organiseren voor alle medewerkers</t>
  </si>
  <si>
    <t xml:space="preserve">Vertrouwelijke informatie in scope</t>
  </si>
  <si>
    <t xml:space="preserve">31-03-2026</t>
  </si>
  <si>
    <t xml:space="preserve">E-learning module in ontwikkeling</t>
  </si>
  <si>
    <t xml:space="preserve">ACT-004</t>
  </si>
  <si>
    <t xml:space="preserve">Algemeen</t>
  </si>
  <si>
    <t xml:space="preserve">Shadow AI inventarisatie doen</t>
  </si>
  <si>
    <t xml:space="preserve">Niet alle AI-gebruik is zichtbaar</t>
  </si>
  <si>
    <t xml:space="preserve">Compliance Officer</t>
  </si>
  <si>
    <t xml:space="preserve">Open</t>
  </si>
  <si>
    <t xml:space="preserve">Enquête onder afdelingshoofden</t>
  </si>
  <si>
    <t xml:space="preserve">ACT-005</t>
  </si>
  <si>
    <t xml:space="preserve">AI-001 (ChatGPT)</t>
  </si>
  <si>
    <t xml:space="preserve">Reviewmoment plannen</t>
  </si>
  <si>
    <t xml:space="preserve">Periodieke controle risico-inschatting</t>
  </si>
  <si>
    <t xml:space="preserve">Automatische herinnering ingesteld</t>
  </si>
  <si>
    <t xml:space="preserve">Samenvatting van het AI-register</t>
  </si>
  <si>
    <t xml:space="preserve">Aantal systemen totaal</t>
  </si>
  <si>
    <t xml:space="preserve">Nog te beoordelen</t>
  </si>
  <si>
    <t xml:space="preserve">Hoog of middel/hoog risico</t>
  </si>
  <si>
    <t xml:space="preserve">Zonder eigenaar</t>
  </si>
  <si>
    <t xml:space="preserve">Actie nodig (hoog)</t>
  </si>
  <si>
    <t xml:space="preserve">Overzicht per afdeling</t>
  </si>
  <si>
    <t xml:space="preserve">Overzicht per status</t>
  </si>
  <si>
    <t xml:space="preserve">Per risico-inschatting</t>
  </si>
  <si>
    <t xml:space="preserve">Aantal</t>
  </si>
  <si>
    <t xml:space="preserve">Risico</t>
  </si>
  <si>
    <t xml:space="preserve">IT</t>
  </si>
  <si>
    <t xml:space="preserve">Gepauzeerd</t>
  </si>
  <si>
    <t xml:space="preserve">Uitgefaseerd</t>
  </si>
  <si>
    <t xml:space="preserve">Operations</t>
  </si>
  <si>
    <t xml:space="preserve">Opmerking: Deze cijfers worden automatisch berekend op basis van de gegevens in het AI-register.</t>
  </si>
  <si>
    <t xml:space="preserve">Ondersteunende lijsten en definities voor het AI-register</t>
  </si>
  <si>
    <t xml:space="preserve">Dropdown waarden</t>
  </si>
  <si>
    <t xml:space="preserve">Definities</t>
  </si>
  <si>
    <t xml:space="preserve">Een intern overzicht van AI-systemen die binnen de organisatie worden gebruikt of ontwikkeld.</t>
  </si>
  <si>
    <t xml:space="preserve">AI-systemen die nieuwe content genereren, zoals tekst, beeld, audio of code, op basis van een prompt of input.</t>
  </si>
  <si>
    <t xml:space="preserve">De mate waarin een mens output of beslissingen controleert, corrigeert of kan overrulen.</t>
  </si>
  <si>
    <t xml:space="preserve">Deels</t>
  </si>
  <si>
    <t xml:space="preserve">Een praktische eerste inschatting van mogelijke risico's, geen juridische beoordeling.</t>
  </si>
  <si>
    <t xml:space="preserve">Betrokken personen</t>
  </si>
  <si>
    <t xml:space="preserve">Personen of groepen die direct of indirect worden beïnvloed door de AI-toepassing.</t>
  </si>
  <si>
    <t xml:space="preserve">Shadow AI</t>
  </si>
  <si>
    <t xml:space="preserve">AI-tools of AI-functies die medewerkers gebruiken zonder dat deze centraal zijn vastgelegd of beoordeeld.</t>
  </si>
  <si>
    <t xml:space="preserve">Reviewdatum</t>
  </si>
  <si>
    <t xml:space="preserve">Het moment waarop het systeem opnieuw wordt beoordeeld op actualiteit, risico's en afspraken.</t>
  </si>
  <si>
    <t xml:space="preserve">Beslisondersteuning</t>
  </si>
  <si>
    <t xml:space="preserve">Overig</t>
  </si>
  <si>
    <t xml:space="preserve">Onbekend</t>
  </si>
  <si>
    <t xml:space="preserve">Nauwelijks</t>
  </si>
  <si>
    <t xml:space="preserve">Niet van toepassing</t>
  </si>
  <si>
    <t xml:space="preserve">Nog te bepalen</t>
  </si>
  <si>
    <t xml:space="preserve">Prioriteit (acties)</t>
  </si>
  <si>
    <t xml:space="preserve">Status (acties)</t>
  </si>
  <si>
    <t xml:space="preserve">Afgerond</t>
  </si>
  <si>
    <t xml:space="preserve">On hold</t>
  </si>
  <si>
    <t xml:space="preserve">Dit bestand is bedoeld als praktisch startpunt. Vul velden altijd in op basis van uw eigen context, processen en risico's.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</si>
</sst>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\-yyyy"/>
    <numFmt numFmtId="166" formatCode="General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66CC"/>
      <name val="Calibri"/>
      <family val="0"/>
      <charset val="1"/>
    </font>
    <font>
      <b val="true"/>
      <sz val="22"/>
      <color rgb="FF333333"/>
      <name val="Calibri"/>
      <family val="0"/>
      <charset val="1"/>
    </font>
    <font>
      <i val="true"/>
      <sz val="12"/>
      <color rgb="FF666666"/>
      <name val="Calibri"/>
      <family val="0"/>
      <charset val="1"/>
    </font>
    <font>
      <b val="true"/>
      <sz val="13"/>
      <color rgb="FF0066CC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66CC"/>
      <name val="Calibri"/>
      <family val="0"/>
      <charset val="1"/>
    </font>
    <font>
      <i val="true"/>
      <sz val="10"/>
      <color rgb="FF666666"/>
      <name val="Calibri"/>
      <family val="0"/>
      <charset val="1"/>
    </font>
    <font>
      <sz val="10"/>
      <color rgb="FF666666"/>
      <name val="Calibri"/>
      <family val="0"/>
      <charset val="1"/>
    </font>
    <font>
      <sz val="9"/>
      <color rgb="FF999999"/>
      <name val="Calibri"/>
      <family val="0"/>
      <charset val="1"/>
    </font>
    <font>
      <b val="true"/>
      <sz val="16"/>
      <color rgb="FF333333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2"/>
      <color rgb="FF0066CC"/>
      <name val="Calibri"/>
      <family val="0"/>
      <charset val="1"/>
    </font>
    <font>
      <b val="true"/>
      <sz val="18"/>
      <color rgb="FF333333"/>
      <name val="Calibri"/>
      <family val="0"/>
      <charset val="1"/>
    </font>
    <font>
      <b val="true"/>
      <sz val="24"/>
      <color rgb="FF0066CC"/>
      <name val="Calibri"/>
      <family val="0"/>
      <charset val="1"/>
    </font>
    <font>
      <b val="true"/>
      <sz val="24"/>
      <color rgb="FFCC6600"/>
      <name val="Calibri"/>
      <family val="0"/>
      <charset val="1"/>
    </font>
    <font>
      <b val="true"/>
      <sz val="24"/>
      <color rgb="FFCC0000"/>
      <name val="Calibri"/>
      <family val="0"/>
      <charset val="1"/>
    </font>
    <font>
      <sz val="9"/>
      <color rgb="FF666666"/>
      <name val="Calibri"/>
      <family val="0"/>
      <charset val="1"/>
    </font>
    <font>
      <sz val="12"/>
      <color rgb="FF666666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6F0FA"/>
        <bgColor rgb="FFF5F5F5"/>
      </patternFill>
    </fill>
    <fill>
      <patternFill patternType="solid">
        <fgColor rgb="FFF8F8F8"/>
        <bgColor rgb="FFF5F5F5"/>
      </patternFill>
    </fill>
    <fill>
      <patternFill patternType="solid">
        <fgColor rgb="FF333333"/>
        <bgColor rgb="FF333300"/>
      </patternFill>
    </fill>
    <fill>
      <patternFill patternType="solid">
        <fgColor rgb="FFF5F5F5"/>
        <bgColor rgb="FFF8F8F8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FCCCC"/>
        </patternFill>
      </fill>
    </dxf>
    <dxf>
      <fill>
        <patternFill>
          <bgColor rgb="FFFFF4CC"/>
        </patternFill>
      </fill>
    </dxf>
    <dxf>
      <fill>
        <patternFill>
          <bgColor rgb="FFD4EDDA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CC"/>
      <rgbColor rgb="FFE6F0FA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D4EDDA"/>
      <rgbColor rgb="FFF8F8F8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CC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50"/>
    <col collapsed="false" customWidth="true" hidden="false" outlineLevel="0" max="4" min="4" style="1" width="3"/>
    <col collapsed="false" customWidth="true" hidden="false" outlineLevel="0" max="5" min="5" style="1" width="40"/>
    <col collapsed="false" customWidth="true" hidden="false" outlineLevel="0" max="6" min="6" style="1" width="3"/>
  </cols>
  <sheetData>
    <row r="2" customFormat="false" ht="19.5" hidden="false" customHeight="true" outlineLevel="0" collapsed="false">
      <c r="B2" s="2" t="s">
        <v>0</v>
      </c>
    </row>
    <row r="4" customFormat="false" ht="34.5" hidden="false" customHeight="true" outlineLevel="0" collapsed="false">
      <c r="B4" s="3" t="s">
        <v>1</v>
      </c>
      <c r="C4" s="3"/>
      <c r="D4" s="3"/>
      <c r="E4" s="3"/>
    </row>
    <row r="5" customFormat="false" ht="24.75" hidden="false" customHeight="true" outlineLevel="0" collapsed="false">
      <c r="B5" s="4" t="s">
        <v>2</v>
      </c>
      <c r="C5" s="4"/>
      <c r="D5" s="4"/>
      <c r="E5" s="4"/>
    </row>
    <row r="8" customFormat="false" ht="15" hidden="false" customHeight="true" outlineLevel="0" collapsed="false">
      <c r="B8" s="5" t="s">
        <v>3</v>
      </c>
      <c r="C8" s="5"/>
      <c r="D8" s="5"/>
      <c r="E8" s="5"/>
    </row>
    <row r="9" customFormat="false" ht="45" hidden="false" customHeight="true" outlineLevel="0" collapsed="false">
      <c r="B9" s="6" t="s">
        <v>4</v>
      </c>
      <c r="C9" s="6"/>
      <c r="D9" s="6"/>
      <c r="E9" s="6"/>
    </row>
    <row r="11" customFormat="false" ht="15" hidden="false" customHeight="true" outlineLevel="0" collapsed="false">
      <c r="B11" s="5" t="s">
        <v>5</v>
      </c>
      <c r="C11" s="5"/>
      <c r="E11" s="7" t="s">
        <v>6</v>
      </c>
    </row>
    <row r="12" customFormat="false" ht="15" hidden="false" customHeight="true" outlineLevel="0" collapsed="false">
      <c r="B12" s="8" t="s">
        <v>7</v>
      </c>
      <c r="C12" s="9" t="s">
        <v>8</v>
      </c>
      <c r="E12" s="8" t="s">
        <v>7</v>
      </c>
      <c r="F12" s="9" t="s">
        <v>9</v>
      </c>
    </row>
    <row r="13" customFormat="false" ht="15" hidden="false" customHeight="true" outlineLevel="0" collapsed="false">
      <c r="B13" s="8" t="s">
        <v>7</v>
      </c>
      <c r="C13" s="9" t="s">
        <v>10</v>
      </c>
      <c r="E13" s="8" t="s">
        <v>7</v>
      </c>
      <c r="F13" s="9" t="s">
        <v>11</v>
      </c>
    </row>
    <row r="14" customFormat="false" ht="15" hidden="false" customHeight="true" outlineLevel="0" collapsed="false">
      <c r="B14" s="8" t="s">
        <v>7</v>
      </c>
      <c r="C14" s="9" t="s">
        <v>12</v>
      </c>
      <c r="E14" s="8" t="s">
        <v>7</v>
      </c>
      <c r="F14" s="9" t="s">
        <v>13</v>
      </c>
    </row>
    <row r="15" customFormat="false" ht="15" hidden="false" customHeight="true" outlineLevel="0" collapsed="false">
      <c r="B15" s="8" t="s">
        <v>7</v>
      </c>
      <c r="C15" s="9" t="s">
        <v>14</v>
      </c>
      <c r="E15" s="8" t="s">
        <v>7</v>
      </c>
      <c r="F15" s="9" t="s">
        <v>15</v>
      </c>
    </row>
    <row r="16" customFormat="false" ht="15" hidden="false" customHeight="true" outlineLevel="0" collapsed="false">
      <c r="B16" s="8" t="s">
        <v>7</v>
      </c>
      <c r="C16" s="9" t="s">
        <v>16</v>
      </c>
    </row>
    <row r="18" customFormat="false" ht="15" hidden="false" customHeight="true" outlineLevel="0" collapsed="false">
      <c r="B18" s="5" t="s">
        <v>17</v>
      </c>
      <c r="C18" s="5"/>
      <c r="D18" s="5"/>
      <c r="E18" s="5"/>
    </row>
    <row r="19" customFormat="false" ht="49.5" hidden="false" customHeight="true" outlineLevel="0" collapsed="false">
      <c r="B19" s="10" t="s">
        <v>18</v>
      </c>
      <c r="C19" s="10"/>
      <c r="D19" s="10"/>
      <c r="E19" s="10"/>
    </row>
    <row r="21" customFormat="false" ht="15" hidden="false" customHeight="true" outlineLevel="0" collapsed="false">
      <c r="B21" s="5" t="s">
        <v>19</v>
      </c>
      <c r="C21" s="5"/>
      <c r="D21" s="5"/>
      <c r="E21" s="5"/>
    </row>
    <row r="22" customFormat="false" ht="15" hidden="false" customHeight="true" outlineLevel="0" collapsed="false">
      <c r="B22" s="11" t="s">
        <v>20</v>
      </c>
      <c r="C22" s="12" t="s">
        <v>21</v>
      </c>
      <c r="D22" s="12"/>
      <c r="E22" s="12"/>
    </row>
    <row r="23" customFormat="false" ht="15" hidden="false" customHeight="true" outlineLevel="0" collapsed="false">
      <c r="B23" s="11" t="s">
        <v>22</v>
      </c>
      <c r="C23" s="12" t="s">
        <v>23</v>
      </c>
      <c r="D23" s="12"/>
      <c r="E23" s="12"/>
    </row>
    <row r="24" customFormat="false" ht="15" hidden="false" customHeight="true" outlineLevel="0" collapsed="false">
      <c r="B24" s="11" t="s">
        <v>24</v>
      </c>
      <c r="C24" s="12" t="s">
        <v>25</v>
      </c>
      <c r="D24" s="12"/>
      <c r="E24" s="12"/>
    </row>
    <row r="25" customFormat="false" ht="15" hidden="false" customHeight="true" outlineLevel="0" collapsed="false">
      <c r="B25" s="11" t="s">
        <v>26</v>
      </c>
      <c r="C25" s="12" t="s">
        <v>27</v>
      </c>
      <c r="D25" s="12"/>
      <c r="E25" s="12"/>
    </row>
    <row r="26" customFormat="false" ht="15" hidden="false" customHeight="true" outlineLevel="0" collapsed="false">
      <c r="B26" s="11" t="s">
        <v>28</v>
      </c>
      <c r="C26" s="12" t="s">
        <v>29</v>
      </c>
      <c r="D26" s="12"/>
      <c r="E26" s="12"/>
    </row>
    <row r="28" customFormat="false" ht="34.5" hidden="false" customHeight="true" outlineLevel="0" collapsed="false">
      <c r="B28" s="13" t="s">
        <v>30</v>
      </c>
      <c r="C28" s="13"/>
      <c r="D28" s="13"/>
      <c r="E28" s="13"/>
    </row>
    <row r="30" customFormat="false" ht="15" hidden="false" customHeight="true" outlineLevel="0" collapsed="false">
      <c r="B30" s="5" t="s">
        <v>31</v>
      </c>
      <c r="C30" s="5"/>
      <c r="D30" s="5"/>
      <c r="E30" s="5"/>
    </row>
    <row r="31" customFormat="false" ht="15" hidden="false" customHeight="true" outlineLevel="0" collapsed="false">
      <c r="B31" s="2" t="s">
        <v>32</v>
      </c>
      <c r="C31" s="14" t="s">
        <v>33</v>
      </c>
      <c r="D31" s="14"/>
      <c r="E31" s="14"/>
    </row>
    <row r="32" customFormat="false" ht="15" hidden="false" customHeight="true" outlineLevel="0" collapsed="false">
      <c r="B32" s="2" t="s">
        <v>34</v>
      </c>
      <c r="C32" s="14" t="s">
        <v>35</v>
      </c>
      <c r="D32" s="14"/>
      <c r="E32" s="14"/>
    </row>
    <row r="33" customFormat="false" ht="15" hidden="false" customHeight="true" outlineLevel="0" collapsed="false">
      <c r="B33" s="2" t="s">
        <v>36</v>
      </c>
      <c r="C33" s="14" t="s">
        <v>37</v>
      </c>
      <c r="D33" s="14"/>
      <c r="E33" s="14"/>
    </row>
    <row r="34" customFormat="false" ht="15" hidden="false" customHeight="true" outlineLevel="0" collapsed="false">
      <c r="B34" s="2" t="s">
        <v>38</v>
      </c>
      <c r="C34" s="14" t="s">
        <v>39</v>
      </c>
      <c r="D34" s="14"/>
      <c r="E34" s="14"/>
    </row>
    <row r="35" customFormat="false" ht="15" hidden="false" customHeight="true" outlineLevel="0" collapsed="false">
      <c r="B35" s="2" t="s">
        <v>40</v>
      </c>
      <c r="C35" s="14" t="s">
        <v>41</v>
      </c>
      <c r="D35" s="14"/>
      <c r="E35" s="14"/>
    </row>
    <row r="38" customFormat="false" ht="15" hidden="false" customHeight="true" outlineLevel="0" collapsed="false">
      <c r="B38" s="15" t="s">
        <v>42</v>
      </c>
      <c r="C38" s="15"/>
      <c r="D38" s="15"/>
      <c r="E38" s="15"/>
    </row>
  </sheetData>
  <mergeCells count="21">
    <mergeCell ref="B4:E4"/>
    <mergeCell ref="B5:E5"/>
    <mergeCell ref="B8:E8"/>
    <mergeCell ref="B9:E9"/>
    <mergeCell ref="B11:C11"/>
    <mergeCell ref="B18:E18"/>
    <mergeCell ref="B19:E19"/>
    <mergeCell ref="B21:E21"/>
    <mergeCell ref="C22:E22"/>
    <mergeCell ref="C23:E23"/>
    <mergeCell ref="C24:E24"/>
    <mergeCell ref="C25:E25"/>
    <mergeCell ref="C26:E26"/>
    <mergeCell ref="B28:E28"/>
    <mergeCell ref="B30:E30"/>
    <mergeCell ref="C31:E31"/>
    <mergeCell ref="C32:E32"/>
    <mergeCell ref="C33:E33"/>
    <mergeCell ref="C34:E34"/>
    <mergeCell ref="C35:E35"/>
    <mergeCell ref="B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2"/>
    <col collapsed="false" customWidth="true" hidden="false" outlineLevel="0" max="3" min="3" style="1" width="15"/>
    <col collapsed="false" customWidth="true" hidden="false" outlineLevel="0" max="4" min="4" style="1" width="16"/>
    <col collapsed="false" customWidth="true" hidden="false" outlineLevel="0" max="5" min="5" style="1" width="15"/>
    <col collapsed="false" customWidth="true" hidden="false" outlineLevel="0" max="6" min="6" style="1" width="18"/>
    <col collapsed="false" customWidth="true" hidden="false" outlineLevel="0" max="7" min="7" style="1" width="25"/>
    <col collapsed="false" customWidth="true" hidden="false" outlineLevel="0" max="8" min="8" style="1" width="18"/>
    <col collapsed="false" customWidth="true" hidden="false" outlineLevel="0" max="9" min="9" style="1" width="14"/>
    <col collapsed="false" customWidth="true" hidden="false" outlineLevel="0" max="10" min="10" style="1" width="20"/>
    <col collapsed="false" customWidth="true" hidden="false" outlineLevel="0" max="11" min="11" style="1" width="16"/>
    <col collapsed="false" customWidth="true" hidden="false" outlineLevel="0" max="12" min="12" style="1" width="20"/>
    <col collapsed="false" customWidth="true" hidden="false" outlineLevel="0" max="13" min="13" style="1" width="22"/>
    <col collapsed="false" customWidth="true" hidden="false" outlineLevel="0" max="14" min="14" style="1" width="25"/>
    <col collapsed="false" customWidth="true" hidden="false" outlineLevel="0" max="15" min="15" style="1" width="18"/>
    <col collapsed="false" customWidth="true" hidden="false" outlineLevel="0" max="16" min="16" style="1" width="16"/>
    <col collapsed="false" customWidth="true" hidden="false" outlineLevel="0" max="17" min="17" style="1" width="22"/>
    <col collapsed="false" customWidth="true" hidden="false" outlineLevel="0" max="18" min="18" style="1" width="14"/>
    <col collapsed="false" customWidth="true" hidden="false" outlineLevel="0" max="20" min="19" style="1" width="25"/>
    <col collapsed="false" customWidth="true" hidden="false" outlineLevel="0" max="22" min="21" style="1" width="16"/>
    <col collapsed="false" customWidth="true" hidden="false" outlineLevel="0" max="23" min="23" style="1" width="13"/>
    <col collapsed="false" customWidth="true" hidden="false" outlineLevel="0" max="24" min="24" style="1" width="30"/>
  </cols>
  <sheetData>
    <row r="1" customFormat="false" ht="24.75" hidden="false" customHeight="true" outlineLevel="0" collapsed="false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customFormat="false" ht="18" hidden="false" customHeight="true" outlineLevel="0" collapsed="false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customFormat="false" ht="34.5" hidden="false" customHeight="true" outlineLevel="0" collapsed="false">
      <c r="A3" s="18" t="s">
        <v>44</v>
      </c>
      <c r="B3" s="18" t="s">
        <v>45</v>
      </c>
      <c r="C3" s="18" t="s">
        <v>46</v>
      </c>
      <c r="D3" s="18" t="s">
        <v>47</v>
      </c>
      <c r="E3" s="18" t="s">
        <v>48</v>
      </c>
      <c r="F3" s="18" t="s">
        <v>49</v>
      </c>
      <c r="G3" s="18" t="s">
        <v>50</v>
      </c>
      <c r="H3" s="18" t="s">
        <v>51</v>
      </c>
      <c r="I3" s="18" t="s">
        <v>52</v>
      </c>
      <c r="J3" s="18" t="s">
        <v>53</v>
      </c>
      <c r="K3" s="18" t="s">
        <v>54</v>
      </c>
      <c r="L3" s="18" t="s">
        <v>55</v>
      </c>
      <c r="M3" s="18" t="s">
        <v>56</v>
      </c>
      <c r="N3" s="18" t="s">
        <v>57</v>
      </c>
      <c r="O3" s="18" t="s">
        <v>58</v>
      </c>
      <c r="P3" s="18" t="s">
        <v>59</v>
      </c>
      <c r="Q3" s="18" t="s">
        <v>60</v>
      </c>
      <c r="R3" s="18" t="s">
        <v>61</v>
      </c>
      <c r="S3" s="18" t="s">
        <v>62</v>
      </c>
      <c r="T3" s="18" t="s">
        <v>63</v>
      </c>
      <c r="U3" s="18" t="s">
        <v>64</v>
      </c>
      <c r="V3" s="18" t="s">
        <v>65</v>
      </c>
      <c r="W3" s="18" t="s">
        <v>66</v>
      </c>
      <c r="X3" s="18" t="s">
        <v>67</v>
      </c>
    </row>
    <row r="4" customFormat="false" ht="15" hidden="false" customHeight="true" outlineLevel="0" collapsed="false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20"/>
      <c r="W4" s="19"/>
      <c r="X4" s="19"/>
    </row>
    <row r="5" customFormat="false" ht="15" hidden="false" customHeight="true" outlineLevel="0" collapsed="false">
      <c r="U5" s="21"/>
      <c r="V5" s="21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  <c r="V6" s="20"/>
      <c r="W6" s="19"/>
      <c r="X6" s="19"/>
    </row>
    <row r="7" customFormat="false" ht="15" hidden="false" customHeight="true" outlineLevel="0" collapsed="false">
      <c r="U7" s="21"/>
      <c r="V7" s="21"/>
    </row>
    <row r="8" customFormat="false" ht="1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  <c r="V8" s="20"/>
      <c r="W8" s="19"/>
      <c r="X8" s="19"/>
    </row>
    <row r="9" customFormat="false" ht="15" hidden="false" customHeight="true" outlineLevel="0" collapsed="false">
      <c r="U9" s="21"/>
      <c r="V9" s="21"/>
    </row>
    <row r="10" customFormat="false" ht="1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20"/>
      <c r="W10" s="19"/>
      <c r="X10" s="19"/>
    </row>
    <row r="11" customFormat="false" ht="15" hidden="false" customHeight="true" outlineLevel="0" collapsed="false">
      <c r="U11" s="21"/>
      <c r="V11" s="21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0"/>
      <c r="W12" s="19"/>
      <c r="X12" s="19"/>
    </row>
    <row r="13" customFormat="false" ht="15" hidden="false" customHeight="true" outlineLevel="0" collapsed="false">
      <c r="U13" s="21"/>
      <c r="V13" s="21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  <c r="V14" s="20"/>
      <c r="W14" s="19"/>
      <c r="X14" s="19"/>
    </row>
    <row r="15" customFormat="false" ht="15" hidden="false" customHeight="true" outlineLevel="0" collapsed="false">
      <c r="U15" s="21"/>
      <c r="V15" s="21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0"/>
      <c r="W16" s="19"/>
      <c r="X16" s="19"/>
    </row>
    <row r="17" customFormat="false" ht="15" hidden="false" customHeight="true" outlineLevel="0" collapsed="false">
      <c r="U17" s="21"/>
      <c r="V17" s="21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0"/>
      <c r="W18" s="19"/>
      <c r="X18" s="19"/>
    </row>
    <row r="19" customFormat="false" ht="15" hidden="false" customHeight="true" outlineLevel="0" collapsed="false">
      <c r="U19" s="21"/>
      <c r="V19" s="21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20"/>
      <c r="W20" s="19"/>
      <c r="X20" s="19"/>
    </row>
    <row r="21" customFormat="false" ht="15" hidden="false" customHeight="true" outlineLevel="0" collapsed="false">
      <c r="U21" s="21"/>
      <c r="V21" s="21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0"/>
      <c r="W22" s="19"/>
      <c r="X22" s="19"/>
    </row>
    <row r="23" customFormat="false" ht="15" hidden="false" customHeight="true" outlineLevel="0" collapsed="false">
      <c r="U23" s="21"/>
      <c r="V23" s="21"/>
    </row>
    <row r="24" customFormat="false" ht="15" hidden="false" customHeight="true" outlineLevel="0" collapsed="false">
      <c r="U24" s="21"/>
      <c r="V24" s="21"/>
    </row>
    <row r="25" customFormat="false" ht="15" hidden="false" customHeight="true" outlineLevel="0" collapsed="false">
      <c r="U25" s="21"/>
      <c r="V25" s="21"/>
    </row>
    <row r="26" customFormat="false" ht="15" hidden="false" customHeight="true" outlineLevel="0" collapsed="false">
      <c r="U26" s="21"/>
      <c r="V26" s="21"/>
    </row>
    <row r="27" customFormat="false" ht="15" hidden="false" customHeight="true" outlineLevel="0" collapsed="false">
      <c r="U27" s="21"/>
      <c r="V27" s="21"/>
    </row>
    <row r="28" customFormat="false" ht="15" hidden="false" customHeight="true" outlineLevel="0" collapsed="false">
      <c r="U28" s="21"/>
      <c r="V28" s="21"/>
    </row>
    <row r="29" customFormat="false" ht="15" hidden="false" customHeight="true" outlineLevel="0" collapsed="false">
      <c r="U29" s="21"/>
      <c r="V29" s="21"/>
    </row>
    <row r="30" customFormat="false" ht="15" hidden="false" customHeight="true" outlineLevel="0" collapsed="false">
      <c r="U30" s="21"/>
      <c r="V30" s="21"/>
    </row>
    <row r="31" customFormat="false" ht="15" hidden="false" customHeight="true" outlineLevel="0" collapsed="false">
      <c r="U31" s="21"/>
      <c r="V31" s="21"/>
    </row>
    <row r="32" customFormat="false" ht="15" hidden="false" customHeight="true" outlineLevel="0" collapsed="false">
      <c r="U32" s="21"/>
      <c r="V32" s="21"/>
    </row>
    <row r="33" customFormat="false" ht="15" hidden="false" customHeight="true" outlineLevel="0" collapsed="false">
      <c r="U33" s="21"/>
      <c r="V33" s="21"/>
    </row>
    <row r="34" customFormat="false" ht="15" hidden="false" customHeight="true" outlineLevel="0" collapsed="false">
      <c r="U34" s="21"/>
      <c r="V34" s="21"/>
    </row>
    <row r="35" customFormat="false" ht="15" hidden="false" customHeight="true" outlineLevel="0" collapsed="false">
      <c r="U35" s="21"/>
      <c r="V35" s="21"/>
    </row>
    <row r="36" customFormat="false" ht="15" hidden="false" customHeight="true" outlineLevel="0" collapsed="false">
      <c r="U36" s="21"/>
      <c r="V36" s="21"/>
    </row>
    <row r="37" customFormat="false" ht="15" hidden="false" customHeight="true" outlineLevel="0" collapsed="false">
      <c r="U37" s="21"/>
      <c r="V37" s="21"/>
    </row>
    <row r="38" customFormat="false" ht="15" hidden="false" customHeight="true" outlineLevel="0" collapsed="false">
      <c r="U38" s="21"/>
      <c r="V38" s="21"/>
    </row>
    <row r="39" customFormat="false" ht="15" hidden="false" customHeight="true" outlineLevel="0" collapsed="false">
      <c r="U39" s="21"/>
      <c r="V39" s="21"/>
    </row>
    <row r="40" customFormat="false" ht="15" hidden="false" customHeight="true" outlineLevel="0" collapsed="false">
      <c r="U40" s="21"/>
      <c r="V40" s="21"/>
    </row>
    <row r="41" customFormat="false" ht="15" hidden="false" customHeight="true" outlineLevel="0" collapsed="false">
      <c r="U41" s="21"/>
      <c r="V41" s="21"/>
    </row>
    <row r="42" customFormat="false" ht="15" hidden="false" customHeight="true" outlineLevel="0" collapsed="false">
      <c r="U42" s="21"/>
      <c r="V42" s="21"/>
    </row>
    <row r="43" customFormat="false" ht="15" hidden="false" customHeight="true" outlineLevel="0" collapsed="false">
      <c r="U43" s="21"/>
      <c r="V43" s="21"/>
    </row>
    <row r="44" customFormat="false" ht="15" hidden="false" customHeight="true" outlineLevel="0" collapsed="false">
      <c r="U44" s="21"/>
      <c r="V44" s="21"/>
    </row>
    <row r="45" customFormat="false" ht="15" hidden="false" customHeight="true" outlineLevel="0" collapsed="false">
      <c r="U45" s="21"/>
      <c r="V45" s="21"/>
    </row>
    <row r="46" customFormat="false" ht="15" hidden="false" customHeight="true" outlineLevel="0" collapsed="false">
      <c r="U46" s="21"/>
      <c r="V46" s="21"/>
    </row>
    <row r="47" customFormat="false" ht="15" hidden="false" customHeight="true" outlineLevel="0" collapsed="false">
      <c r="U47" s="21"/>
      <c r="V47" s="21"/>
    </row>
    <row r="48" customFormat="false" ht="15" hidden="false" customHeight="true" outlineLevel="0" collapsed="false">
      <c r="U48" s="21"/>
      <c r="V48" s="21"/>
    </row>
    <row r="49" customFormat="false" ht="15" hidden="false" customHeight="true" outlineLevel="0" collapsed="false">
      <c r="U49" s="21"/>
      <c r="V49" s="21"/>
    </row>
    <row r="50" customFormat="false" ht="15" hidden="false" customHeight="true" outlineLevel="0" collapsed="false">
      <c r="U50" s="21"/>
      <c r="V50" s="21"/>
    </row>
    <row r="51" customFormat="false" ht="15" hidden="false" customHeight="true" outlineLevel="0" collapsed="false">
      <c r="U51" s="21"/>
      <c r="V51" s="21"/>
    </row>
    <row r="52" customFormat="false" ht="15" hidden="false" customHeight="true" outlineLevel="0" collapsed="false">
      <c r="U52" s="21"/>
      <c r="V52" s="21"/>
    </row>
    <row r="53" customFormat="false" ht="15" hidden="false" customHeight="true" outlineLevel="0" collapsed="false">
      <c r="U53" s="21"/>
      <c r="V53" s="21"/>
    </row>
    <row r="54" customFormat="false" ht="15" hidden="false" customHeight="true" outlineLevel="0" collapsed="false">
      <c r="U54" s="21"/>
      <c r="V54" s="21"/>
    </row>
    <row r="55" customFormat="false" ht="15" hidden="false" customHeight="true" outlineLevel="0" collapsed="false">
      <c r="U55" s="21"/>
      <c r="V55" s="21"/>
    </row>
    <row r="56" customFormat="false" ht="15" hidden="false" customHeight="true" outlineLevel="0" collapsed="false">
      <c r="U56" s="21"/>
      <c r="V56" s="21"/>
    </row>
    <row r="57" customFormat="false" ht="15" hidden="false" customHeight="true" outlineLevel="0" collapsed="false">
      <c r="U57" s="21"/>
      <c r="V57" s="21"/>
    </row>
    <row r="58" customFormat="false" ht="15" hidden="false" customHeight="true" outlineLevel="0" collapsed="false">
      <c r="U58" s="21"/>
      <c r="V58" s="21"/>
    </row>
    <row r="59" customFormat="false" ht="15" hidden="false" customHeight="true" outlineLevel="0" collapsed="false">
      <c r="U59" s="21"/>
      <c r="V59" s="21"/>
    </row>
    <row r="60" customFormat="false" ht="15" hidden="false" customHeight="true" outlineLevel="0" collapsed="false">
      <c r="U60" s="21"/>
      <c r="V60" s="21"/>
    </row>
    <row r="61" customFormat="false" ht="15" hidden="false" customHeight="true" outlineLevel="0" collapsed="false">
      <c r="U61" s="21"/>
      <c r="V61" s="21"/>
    </row>
    <row r="62" customFormat="false" ht="15" hidden="false" customHeight="true" outlineLevel="0" collapsed="false">
      <c r="U62" s="21"/>
      <c r="V62" s="21"/>
    </row>
    <row r="63" customFormat="false" ht="15" hidden="false" customHeight="true" outlineLevel="0" collapsed="false">
      <c r="U63" s="21"/>
      <c r="V63" s="21"/>
    </row>
    <row r="64" customFormat="false" ht="15" hidden="false" customHeight="true" outlineLevel="0" collapsed="false">
      <c r="U64" s="21"/>
      <c r="V64" s="21"/>
    </row>
    <row r="65" customFormat="false" ht="15" hidden="false" customHeight="true" outlineLevel="0" collapsed="false">
      <c r="U65" s="21"/>
      <c r="V65" s="21"/>
    </row>
    <row r="66" customFormat="false" ht="15" hidden="false" customHeight="true" outlineLevel="0" collapsed="false">
      <c r="U66" s="21"/>
      <c r="V66" s="21"/>
    </row>
    <row r="67" customFormat="false" ht="15" hidden="false" customHeight="true" outlineLevel="0" collapsed="false">
      <c r="U67" s="21"/>
      <c r="V67" s="21"/>
    </row>
    <row r="68" customFormat="false" ht="15" hidden="false" customHeight="true" outlineLevel="0" collapsed="false">
      <c r="U68" s="21"/>
      <c r="V68" s="21"/>
    </row>
    <row r="69" customFormat="false" ht="15" hidden="false" customHeight="true" outlineLevel="0" collapsed="false">
      <c r="U69" s="21"/>
      <c r="V69" s="21"/>
    </row>
    <row r="70" customFormat="false" ht="15" hidden="false" customHeight="true" outlineLevel="0" collapsed="false">
      <c r="U70" s="21"/>
      <c r="V70" s="21"/>
    </row>
    <row r="71" customFormat="false" ht="15" hidden="false" customHeight="true" outlineLevel="0" collapsed="false">
      <c r="U71" s="21"/>
      <c r="V71" s="21"/>
    </row>
    <row r="72" customFormat="false" ht="15" hidden="false" customHeight="true" outlineLevel="0" collapsed="false">
      <c r="U72" s="21"/>
      <c r="V72" s="21"/>
    </row>
    <row r="73" customFormat="false" ht="15" hidden="false" customHeight="true" outlineLevel="0" collapsed="false">
      <c r="U73" s="21"/>
      <c r="V73" s="21"/>
    </row>
    <row r="74" customFormat="false" ht="15" hidden="false" customHeight="true" outlineLevel="0" collapsed="false">
      <c r="U74" s="21"/>
      <c r="V74" s="21"/>
    </row>
    <row r="75" customFormat="false" ht="15" hidden="false" customHeight="true" outlineLevel="0" collapsed="false">
      <c r="U75" s="21"/>
      <c r="V75" s="21"/>
    </row>
    <row r="76" customFormat="false" ht="15" hidden="false" customHeight="true" outlineLevel="0" collapsed="false">
      <c r="U76" s="21"/>
      <c r="V76" s="21"/>
    </row>
    <row r="77" customFormat="false" ht="15" hidden="false" customHeight="true" outlineLevel="0" collapsed="false">
      <c r="U77" s="21"/>
      <c r="V77" s="21"/>
    </row>
    <row r="78" customFormat="false" ht="15" hidden="false" customHeight="true" outlineLevel="0" collapsed="false">
      <c r="U78" s="21"/>
      <c r="V78" s="21"/>
    </row>
    <row r="79" customFormat="false" ht="15" hidden="false" customHeight="true" outlineLevel="0" collapsed="false">
      <c r="U79" s="21"/>
      <c r="V79" s="21"/>
    </row>
    <row r="80" customFormat="false" ht="15" hidden="false" customHeight="true" outlineLevel="0" collapsed="false">
      <c r="U80" s="21"/>
      <c r="V80" s="21"/>
    </row>
    <row r="81" customFormat="false" ht="15" hidden="false" customHeight="true" outlineLevel="0" collapsed="false">
      <c r="U81" s="21"/>
      <c r="V81" s="21"/>
    </row>
    <row r="82" customFormat="false" ht="15" hidden="false" customHeight="true" outlineLevel="0" collapsed="false">
      <c r="U82" s="21"/>
      <c r="V82" s="21"/>
    </row>
    <row r="83" customFormat="false" ht="15" hidden="false" customHeight="true" outlineLevel="0" collapsed="false">
      <c r="U83" s="21"/>
      <c r="V83" s="21"/>
    </row>
    <row r="84" customFormat="false" ht="15" hidden="false" customHeight="true" outlineLevel="0" collapsed="false">
      <c r="U84" s="21"/>
      <c r="V84" s="21"/>
    </row>
    <row r="85" customFormat="false" ht="15" hidden="false" customHeight="true" outlineLevel="0" collapsed="false">
      <c r="U85" s="21"/>
      <c r="V85" s="21"/>
    </row>
    <row r="86" customFormat="false" ht="15" hidden="false" customHeight="true" outlineLevel="0" collapsed="false">
      <c r="U86" s="21"/>
      <c r="V86" s="21"/>
    </row>
    <row r="87" customFormat="false" ht="15" hidden="false" customHeight="true" outlineLevel="0" collapsed="false">
      <c r="U87" s="21"/>
      <c r="V87" s="21"/>
    </row>
    <row r="88" customFormat="false" ht="15" hidden="false" customHeight="true" outlineLevel="0" collapsed="false">
      <c r="U88" s="21"/>
      <c r="V88" s="21"/>
    </row>
    <row r="89" customFormat="false" ht="15" hidden="false" customHeight="true" outlineLevel="0" collapsed="false">
      <c r="U89" s="21"/>
      <c r="V89" s="21"/>
    </row>
    <row r="90" customFormat="false" ht="15" hidden="false" customHeight="true" outlineLevel="0" collapsed="false">
      <c r="U90" s="21"/>
      <c r="V90" s="21"/>
    </row>
    <row r="91" customFormat="false" ht="15" hidden="false" customHeight="true" outlineLevel="0" collapsed="false">
      <c r="U91" s="21"/>
      <c r="V91" s="21"/>
    </row>
    <row r="92" customFormat="false" ht="15" hidden="false" customHeight="true" outlineLevel="0" collapsed="false">
      <c r="U92" s="21"/>
      <c r="V92" s="21"/>
    </row>
    <row r="93" customFormat="false" ht="15" hidden="false" customHeight="true" outlineLevel="0" collapsed="false">
      <c r="U93" s="21"/>
      <c r="V93" s="21"/>
    </row>
    <row r="94" customFormat="false" ht="15" hidden="false" customHeight="true" outlineLevel="0" collapsed="false">
      <c r="U94" s="21"/>
      <c r="V94" s="21"/>
    </row>
    <row r="95" customFormat="false" ht="15" hidden="false" customHeight="true" outlineLevel="0" collapsed="false">
      <c r="U95" s="21"/>
      <c r="V95" s="21"/>
    </row>
    <row r="96" customFormat="false" ht="15" hidden="false" customHeight="true" outlineLevel="0" collapsed="false">
      <c r="U96" s="21"/>
      <c r="V96" s="21"/>
    </row>
    <row r="97" customFormat="false" ht="15" hidden="false" customHeight="true" outlineLevel="0" collapsed="false">
      <c r="U97" s="21"/>
      <c r="V97" s="21"/>
    </row>
    <row r="98" customFormat="false" ht="15" hidden="false" customHeight="true" outlineLevel="0" collapsed="false">
      <c r="U98" s="21"/>
      <c r="V98" s="21"/>
    </row>
    <row r="99" customFormat="false" ht="15" hidden="false" customHeight="true" outlineLevel="0" collapsed="false">
      <c r="U99" s="21"/>
      <c r="V99" s="21"/>
    </row>
    <row r="100" customFormat="false" ht="15" hidden="false" customHeight="true" outlineLevel="0" collapsed="false">
      <c r="U100" s="21"/>
      <c r="V100" s="21"/>
    </row>
    <row r="101" customFormat="false" ht="15" hidden="false" customHeight="true" outlineLevel="0" collapsed="false">
      <c r="U101" s="21"/>
      <c r="V101" s="21"/>
    </row>
    <row r="102" customFormat="false" ht="15" hidden="false" customHeight="true" outlineLevel="0" collapsed="false">
      <c r="U102" s="21"/>
      <c r="V102" s="21"/>
    </row>
    <row r="103" customFormat="false" ht="15" hidden="false" customHeight="true" outlineLevel="0" collapsed="false">
      <c r="U103" s="21"/>
      <c r="V103" s="21"/>
    </row>
    <row r="104" customFormat="false" ht="15" hidden="false" customHeight="true" outlineLevel="0" collapsed="false">
      <c r="U104" s="21"/>
      <c r="V104" s="21"/>
    </row>
    <row r="105" customFormat="false" ht="15" hidden="false" customHeight="true" outlineLevel="0" collapsed="false">
      <c r="U105" s="21"/>
      <c r="V105" s="21"/>
    </row>
    <row r="106" customFormat="false" ht="15" hidden="false" customHeight="true" outlineLevel="0" collapsed="false">
      <c r="U106" s="21"/>
      <c r="V106" s="21"/>
    </row>
    <row r="107" customFormat="false" ht="15" hidden="false" customHeight="true" outlineLevel="0" collapsed="false">
      <c r="U107" s="21"/>
      <c r="V107" s="21"/>
    </row>
    <row r="108" customFormat="false" ht="15" hidden="false" customHeight="true" outlineLevel="0" collapsed="false">
      <c r="U108" s="21"/>
      <c r="V108" s="21"/>
    </row>
    <row r="109" customFormat="false" ht="15" hidden="false" customHeight="true" outlineLevel="0" collapsed="false">
      <c r="U109" s="21"/>
      <c r="V109" s="21"/>
    </row>
    <row r="110" customFormat="false" ht="15" hidden="false" customHeight="true" outlineLevel="0" collapsed="false">
      <c r="U110" s="21"/>
      <c r="V110" s="21"/>
    </row>
    <row r="111" customFormat="false" ht="15" hidden="false" customHeight="true" outlineLevel="0" collapsed="false">
      <c r="U111" s="21"/>
      <c r="V111" s="21"/>
    </row>
    <row r="112" customFormat="false" ht="15" hidden="false" customHeight="true" outlineLevel="0" collapsed="false">
      <c r="U112" s="21"/>
      <c r="V112" s="21"/>
    </row>
    <row r="113" customFormat="false" ht="15" hidden="false" customHeight="true" outlineLevel="0" collapsed="false">
      <c r="U113" s="21"/>
      <c r="V113" s="21"/>
    </row>
    <row r="114" customFormat="false" ht="15" hidden="false" customHeight="true" outlineLevel="0" collapsed="false">
      <c r="U114" s="21"/>
      <c r="V114" s="21"/>
    </row>
    <row r="115" customFormat="false" ht="15" hidden="false" customHeight="true" outlineLevel="0" collapsed="false">
      <c r="U115" s="21"/>
      <c r="V115" s="21"/>
    </row>
    <row r="116" customFormat="false" ht="15" hidden="false" customHeight="true" outlineLevel="0" collapsed="false">
      <c r="U116" s="21"/>
      <c r="V116" s="21"/>
    </row>
    <row r="117" customFormat="false" ht="15" hidden="false" customHeight="true" outlineLevel="0" collapsed="false">
      <c r="U117" s="21"/>
      <c r="V117" s="21"/>
    </row>
    <row r="118" customFormat="false" ht="15" hidden="false" customHeight="true" outlineLevel="0" collapsed="false">
      <c r="U118" s="21"/>
      <c r="V118" s="21"/>
    </row>
    <row r="119" customFormat="false" ht="15" hidden="false" customHeight="true" outlineLevel="0" collapsed="false">
      <c r="U119" s="21"/>
      <c r="V119" s="21"/>
    </row>
    <row r="120" customFormat="false" ht="15" hidden="false" customHeight="true" outlineLevel="0" collapsed="false">
      <c r="U120" s="21"/>
      <c r="V120" s="21"/>
    </row>
    <row r="121" customFormat="false" ht="15" hidden="false" customHeight="true" outlineLevel="0" collapsed="false">
      <c r="U121" s="21"/>
      <c r="V121" s="21"/>
    </row>
    <row r="122" customFormat="false" ht="15" hidden="false" customHeight="true" outlineLevel="0" collapsed="false">
      <c r="U122" s="21"/>
      <c r="V122" s="21"/>
    </row>
    <row r="123" customFormat="false" ht="15" hidden="false" customHeight="true" outlineLevel="0" collapsed="false">
      <c r="U123" s="21"/>
      <c r="V123" s="21"/>
    </row>
    <row r="124" customFormat="false" ht="15" hidden="false" customHeight="true" outlineLevel="0" collapsed="false">
      <c r="U124" s="21"/>
      <c r="V124" s="21"/>
    </row>
    <row r="125" customFormat="false" ht="15" hidden="false" customHeight="true" outlineLevel="0" collapsed="false">
      <c r="U125" s="21"/>
      <c r="V125" s="21"/>
    </row>
    <row r="126" customFormat="false" ht="15" hidden="false" customHeight="true" outlineLevel="0" collapsed="false">
      <c r="U126" s="21"/>
      <c r="V126" s="21"/>
    </row>
    <row r="127" customFormat="false" ht="15" hidden="false" customHeight="true" outlineLevel="0" collapsed="false">
      <c r="U127" s="21"/>
      <c r="V127" s="21"/>
    </row>
    <row r="128" customFormat="false" ht="15" hidden="false" customHeight="true" outlineLevel="0" collapsed="false">
      <c r="U128" s="21"/>
      <c r="V128" s="21"/>
    </row>
    <row r="129" customFormat="false" ht="15" hidden="false" customHeight="true" outlineLevel="0" collapsed="false">
      <c r="U129" s="21"/>
      <c r="V129" s="21"/>
    </row>
    <row r="130" customFormat="false" ht="15" hidden="false" customHeight="true" outlineLevel="0" collapsed="false">
      <c r="U130" s="21"/>
      <c r="V130" s="21"/>
    </row>
    <row r="131" customFormat="false" ht="15" hidden="false" customHeight="true" outlineLevel="0" collapsed="false">
      <c r="U131" s="21"/>
      <c r="V131" s="21"/>
    </row>
    <row r="132" customFormat="false" ht="15" hidden="false" customHeight="true" outlineLevel="0" collapsed="false">
      <c r="U132" s="21"/>
      <c r="V132" s="21"/>
    </row>
    <row r="133" customFormat="false" ht="15" hidden="false" customHeight="true" outlineLevel="0" collapsed="false">
      <c r="U133" s="21"/>
      <c r="V133" s="21"/>
    </row>
    <row r="134" customFormat="false" ht="15" hidden="false" customHeight="true" outlineLevel="0" collapsed="false">
      <c r="U134" s="21"/>
      <c r="V134" s="21"/>
    </row>
    <row r="135" customFormat="false" ht="15" hidden="false" customHeight="true" outlineLevel="0" collapsed="false">
      <c r="U135" s="21"/>
      <c r="V135" s="21"/>
    </row>
    <row r="136" customFormat="false" ht="15" hidden="false" customHeight="true" outlineLevel="0" collapsed="false">
      <c r="U136" s="21"/>
      <c r="V136" s="21"/>
    </row>
    <row r="137" customFormat="false" ht="15" hidden="false" customHeight="true" outlineLevel="0" collapsed="false">
      <c r="U137" s="21"/>
      <c r="V137" s="21"/>
    </row>
    <row r="138" customFormat="false" ht="15" hidden="false" customHeight="true" outlineLevel="0" collapsed="false">
      <c r="U138" s="21"/>
      <c r="V138" s="21"/>
    </row>
    <row r="139" customFormat="false" ht="15" hidden="false" customHeight="true" outlineLevel="0" collapsed="false">
      <c r="U139" s="21"/>
      <c r="V139" s="21"/>
    </row>
    <row r="140" customFormat="false" ht="15" hidden="false" customHeight="true" outlineLevel="0" collapsed="false">
      <c r="U140" s="21"/>
      <c r="V140" s="21"/>
    </row>
    <row r="141" customFormat="false" ht="15" hidden="false" customHeight="true" outlineLevel="0" collapsed="false">
      <c r="U141" s="21"/>
      <c r="V141" s="21"/>
    </row>
    <row r="142" customFormat="false" ht="15" hidden="false" customHeight="true" outlineLevel="0" collapsed="false">
      <c r="U142" s="21"/>
      <c r="V142" s="21"/>
    </row>
    <row r="143" customFormat="false" ht="15" hidden="false" customHeight="true" outlineLevel="0" collapsed="false">
      <c r="U143" s="21"/>
      <c r="V143" s="21"/>
    </row>
    <row r="144" customFormat="false" ht="15" hidden="false" customHeight="true" outlineLevel="0" collapsed="false">
      <c r="U144" s="21"/>
      <c r="V144" s="21"/>
    </row>
    <row r="145" customFormat="false" ht="15" hidden="false" customHeight="true" outlineLevel="0" collapsed="false">
      <c r="U145" s="21"/>
      <c r="V145" s="21"/>
    </row>
    <row r="146" customFormat="false" ht="15" hidden="false" customHeight="true" outlineLevel="0" collapsed="false">
      <c r="U146" s="21"/>
      <c r="V146" s="21"/>
    </row>
    <row r="147" customFormat="false" ht="15" hidden="false" customHeight="true" outlineLevel="0" collapsed="false">
      <c r="U147" s="21"/>
      <c r="V147" s="21"/>
    </row>
    <row r="148" customFormat="false" ht="15" hidden="false" customHeight="true" outlineLevel="0" collapsed="false">
      <c r="U148" s="21"/>
      <c r="V148" s="21"/>
    </row>
    <row r="149" customFormat="false" ht="15" hidden="false" customHeight="true" outlineLevel="0" collapsed="false">
      <c r="U149" s="21"/>
      <c r="V149" s="21"/>
    </row>
    <row r="150" customFormat="false" ht="15" hidden="false" customHeight="true" outlineLevel="0" collapsed="false">
      <c r="U150" s="21"/>
      <c r="V150" s="21"/>
    </row>
    <row r="151" customFormat="false" ht="15" hidden="false" customHeight="true" outlineLevel="0" collapsed="false">
      <c r="U151" s="21"/>
      <c r="V151" s="21"/>
    </row>
    <row r="152" customFormat="false" ht="15" hidden="false" customHeight="true" outlineLevel="0" collapsed="false">
      <c r="U152" s="21"/>
      <c r="V152" s="21"/>
    </row>
    <row r="153" customFormat="false" ht="15" hidden="false" customHeight="true" outlineLevel="0" collapsed="false">
      <c r="U153" s="21"/>
      <c r="V153" s="21"/>
    </row>
    <row r="154" customFormat="false" ht="15" hidden="false" customHeight="true" outlineLevel="0" collapsed="false">
      <c r="U154" s="21"/>
      <c r="V154" s="21"/>
    </row>
    <row r="155" customFormat="false" ht="15" hidden="false" customHeight="true" outlineLevel="0" collapsed="false">
      <c r="U155" s="21"/>
      <c r="V155" s="21"/>
    </row>
    <row r="156" customFormat="false" ht="15" hidden="false" customHeight="true" outlineLevel="0" collapsed="false">
      <c r="U156" s="21"/>
      <c r="V156" s="21"/>
    </row>
    <row r="157" customFormat="false" ht="15" hidden="false" customHeight="true" outlineLevel="0" collapsed="false">
      <c r="U157" s="21"/>
      <c r="V157" s="21"/>
    </row>
    <row r="158" customFormat="false" ht="15" hidden="false" customHeight="true" outlineLevel="0" collapsed="false">
      <c r="U158" s="21"/>
      <c r="V158" s="21"/>
    </row>
    <row r="159" customFormat="false" ht="15" hidden="false" customHeight="true" outlineLevel="0" collapsed="false">
      <c r="U159" s="21"/>
      <c r="V159" s="21"/>
    </row>
    <row r="160" customFormat="false" ht="15" hidden="false" customHeight="true" outlineLevel="0" collapsed="false">
      <c r="U160" s="21"/>
      <c r="V160" s="21"/>
    </row>
    <row r="161" customFormat="false" ht="15" hidden="false" customHeight="true" outlineLevel="0" collapsed="false">
      <c r="U161" s="21"/>
      <c r="V161" s="21"/>
    </row>
    <row r="162" customFormat="false" ht="15" hidden="false" customHeight="true" outlineLevel="0" collapsed="false">
      <c r="U162" s="21"/>
      <c r="V162" s="21"/>
    </row>
    <row r="163" customFormat="false" ht="15" hidden="false" customHeight="true" outlineLevel="0" collapsed="false">
      <c r="U163" s="21"/>
      <c r="V163" s="21"/>
    </row>
    <row r="164" customFormat="false" ht="15" hidden="false" customHeight="true" outlineLevel="0" collapsed="false">
      <c r="U164" s="21"/>
      <c r="V164" s="21"/>
    </row>
    <row r="165" customFormat="false" ht="15" hidden="false" customHeight="true" outlineLevel="0" collapsed="false">
      <c r="U165" s="21"/>
      <c r="V165" s="21"/>
    </row>
    <row r="166" customFormat="false" ht="15" hidden="false" customHeight="true" outlineLevel="0" collapsed="false">
      <c r="U166" s="21"/>
      <c r="V166" s="21"/>
    </row>
    <row r="167" customFormat="false" ht="15" hidden="false" customHeight="true" outlineLevel="0" collapsed="false">
      <c r="U167" s="21"/>
      <c r="V167" s="21"/>
    </row>
    <row r="168" customFormat="false" ht="15" hidden="false" customHeight="true" outlineLevel="0" collapsed="false">
      <c r="U168" s="21"/>
      <c r="V168" s="21"/>
    </row>
    <row r="169" customFormat="false" ht="15" hidden="false" customHeight="true" outlineLevel="0" collapsed="false">
      <c r="U169" s="21"/>
      <c r="V169" s="21"/>
    </row>
    <row r="170" customFormat="false" ht="15" hidden="false" customHeight="true" outlineLevel="0" collapsed="false">
      <c r="U170" s="21"/>
      <c r="V170" s="21"/>
    </row>
    <row r="171" customFormat="false" ht="15" hidden="false" customHeight="true" outlineLevel="0" collapsed="false">
      <c r="U171" s="21"/>
      <c r="V171" s="21"/>
    </row>
    <row r="172" customFormat="false" ht="15" hidden="false" customHeight="true" outlineLevel="0" collapsed="false">
      <c r="U172" s="21"/>
      <c r="V172" s="21"/>
    </row>
    <row r="173" customFormat="false" ht="15" hidden="false" customHeight="true" outlineLevel="0" collapsed="false">
      <c r="U173" s="21"/>
      <c r="V173" s="21"/>
    </row>
    <row r="174" customFormat="false" ht="15" hidden="false" customHeight="true" outlineLevel="0" collapsed="false">
      <c r="U174" s="21"/>
      <c r="V174" s="21"/>
    </row>
    <row r="175" customFormat="false" ht="15" hidden="false" customHeight="true" outlineLevel="0" collapsed="false">
      <c r="U175" s="21"/>
      <c r="V175" s="21"/>
    </row>
    <row r="176" customFormat="false" ht="15" hidden="false" customHeight="true" outlineLevel="0" collapsed="false">
      <c r="U176" s="21"/>
      <c r="V176" s="21"/>
    </row>
    <row r="177" customFormat="false" ht="15" hidden="false" customHeight="true" outlineLevel="0" collapsed="false">
      <c r="U177" s="21"/>
      <c r="V177" s="21"/>
    </row>
    <row r="178" customFormat="false" ht="15" hidden="false" customHeight="true" outlineLevel="0" collapsed="false">
      <c r="U178" s="21"/>
      <c r="V178" s="21"/>
    </row>
    <row r="179" customFormat="false" ht="15" hidden="false" customHeight="true" outlineLevel="0" collapsed="false">
      <c r="U179" s="21"/>
      <c r="V179" s="21"/>
    </row>
    <row r="180" customFormat="false" ht="15" hidden="false" customHeight="true" outlineLevel="0" collapsed="false">
      <c r="U180" s="21"/>
      <c r="V180" s="21"/>
    </row>
    <row r="181" customFormat="false" ht="15" hidden="false" customHeight="true" outlineLevel="0" collapsed="false">
      <c r="U181" s="21"/>
      <c r="V181" s="21"/>
    </row>
    <row r="182" customFormat="false" ht="15" hidden="false" customHeight="true" outlineLevel="0" collapsed="false">
      <c r="U182" s="21"/>
      <c r="V182" s="21"/>
    </row>
    <row r="183" customFormat="false" ht="15" hidden="false" customHeight="true" outlineLevel="0" collapsed="false">
      <c r="U183" s="21"/>
      <c r="V183" s="21"/>
    </row>
    <row r="184" customFormat="false" ht="15" hidden="false" customHeight="true" outlineLevel="0" collapsed="false">
      <c r="U184" s="21"/>
      <c r="V184" s="21"/>
    </row>
    <row r="185" customFormat="false" ht="15" hidden="false" customHeight="true" outlineLevel="0" collapsed="false">
      <c r="U185" s="21"/>
      <c r="V185" s="21"/>
    </row>
    <row r="186" customFormat="false" ht="15" hidden="false" customHeight="true" outlineLevel="0" collapsed="false">
      <c r="U186" s="21"/>
      <c r="V186" s="21"/>
    </row>
    <row r="187" customFormat="false" ht="15" hidden="false" customHeight="true" outlineLevel="0" collapsed="false">
      <c r="U187" s="21"/>
      <c r="V187" s="21"/>
    </row>
    <row r="188" customFormat="false" ht="15" hidden="false" customHeight="true" outlineLevel="0" collapsed="false">
      <c r="U188" s="21"/>
      <c r="V188" s="21"/>
    </row>
    <row r="189" customFormat="false" ht="15" hidden="false" customHeight="true" outlineLevel="0" collapsed="false">
      <c r="U189" s="21"/>
      <c r="V189" s="21"/>
    </row>
    <row r="190" customFormat="false" ht="15" hidden="false" customHeight="true" outlineLevel="0" collapsed="false">
      <c r="U190" s="21"/>
      <c r="V190" s="21"/>
    </row>
    <row r="191" customFormat="false" ht="15" hidden="false" customHeight="true" outlineLevel="0" collapsed="false">
      <c r="U191" s="21"/>
      <c r="V191" s="21"/>
    </row>
    <row r="192" customFormat="false" ht="15" hidden="false" customHeight="true" outlineLevel="0" collapsed="false">
      <c r="U192" s="21"/>
      <c r="V192" s="21"/>
    </row>
    <row r="193" customFormat="false" ht="15" hidden="false" customHeight="true" outlineLevel="0" collapsed="false">
      <c r="U193" s="21"/>
      <c r="V193" s="21"/>
    </row>
    <row r="194" customFormat="false" ht="15" hidden="false" customHeight="true" outlineLevel="0" collapsed="false">
      <c r="U194" s="21"/>
      <c r="V194" s="21"/>
    </row>
    <row r="195" customFormat="false" ht="15" hidden="false" customHeight="true" outlineLevel="0" collapsed="false">
      <c r="U195" s="21"/>
      <c r="V195" s="21"/>
    </row>
    <row r="196" customFormat="false" ht="15" hidden="false" customHeight="true" outlineLevel="0" collapsed="false">
      <c r="U196" s="21"/>
      <c r="V196" s="21"/>
    </row>
    <row r="197" customFormat="false" ht="15" hidden="false" customHeight="true" outlineLevel="0" collapsed="false">
      <c r="U197" s="21"/>
      <c r="V197" s="21"/>
    </row>
    <row r="198" customFormat="false" ht="15" hidden="false" customHeight="true" outlineLevel="0" collapsed="false">
      <c r="U198" s="21"/>
      <c r="V198" s="21"/>
    </row>
    <row r="199" customFormat="false" ht="15" hidden="false" customHeight="true" outlineLevel="0" collapsed="false">
      <c r="U199" s="21"/>
      <c r="V199" s="21"/>
    </row>
    <row r="200" customFormat="false" ht="15" hidden="false" customHeight="true" outlineLevel="0" collapsed="false">
      <c r="U200" s="21"/>
      <c r="V200" s="21"/>
    </row>
    <row r="201" customFormat="false" ht="15" hidden="false" customHeight="true" outlineLevel="0" collapsed="false">
      <c r="U201" s="21"/>
      <c r="V201" s="21"/>
    </row>
    <row r="202" customFormat="false" ht="15" hidden="false" customHeight="true" outlineLevel="0" collapsed="false">
      <c r="U202" s="21"/>
      <c r="V202" s="21"/>
    </row>
    <row r="203" customFormat="false" ht="15" hidden="false" customHeight="true" outlineLevel="0" collapsed="false">
      <c r="U203" s="21"/>
      <c r="V203" s="21"/>
    </row>
    <row r="204" customFormat="false" ht="15" hidden="false" customHeight="true" outlineLevel="0" collapsed="false">
      <c r="U204" s="21"/>
      <c r="V204" s="21"/>
    </row>
    <row r="205" customFormat="false" ht="15" hidden="false" customHeight="true" outlineLevel="0" collapsed="false">
      <c r="U205" s="21"/>
      <c r="V205" s="21"/>
    </row>
    <row r="206" customFormat="false" ht="15" hidden="false" customHeight="true" outlineLevel="0" collapsed="false">
      <c r="U206" s="21"/>
      <c r="V206" s="21"/>
    </row>
    <row r="207" customFormat="false" ht="15" hidden="false" customHeight="true" outlineLevel="0" collapsed="false">
      <c r="U207" s="21"/>
      <c r="V207" s="21"/>
    </row>
    <row r="208" customFormat="false" ht="15" hidden="false" customHeight="true" outlineLevel="0" collapsed="false">
      <c r="U208" s="21"/>
      <c r="V208" s="21"/>
    </row>
    <row r="209" customFormat="false" ht="15" hidden="false" customHeight="true" outlineLevel="0" collapsed="false">
      <c r="U209" s="21"/>
      <c r="V209" s="21"/>
    </row>
    <row r="210" customFormat="false" ht="15" hidden="false" customHeight="true" outlineLevel="0" collapsed="false">
      <c r="U210" s="21"/>
      <c r="V210" s="21"/>
    </row>
    <row r="211" customFormat="false" ht="15" hidden="false" customHeight="true" outlineLevel="0" collapsed="false">
      <c r="U211" s="21"/>
      <c r="V211" s="21"/>
    </row>
    <row r="212" customFormat="false" ht="15" hidden="false" customHeight="true" outlineLevel="0" collapsed="false">
      <c r="U212" s="21"/>
      <c r="V212" s="21"/>
    </row>
    <row r="213" customFormat="false" ht="15" hidden="false" customHeight="true" outlineLevel="0" collapsed="false">
      <c r="U213" s="21"/>
      <c r="V213" s="21"/>
    </row>
    <row r="214" customFormat="false" ht="15" hidden="false" customHeight="true" outlineLevel="0" collapsed="false">
      <c r="U214" s="21"/>
      <c r="V214" s="21"/>
    </row>
    <row r="215" customFormat="false" ht="15" hidden="false" customHeight="true" outlineLevel="0" collapsed="false">
      <c r="U215" s="21"/>
      <c r="V215" s="21"/>
    </row>
    <row r="216" customFormat="false" ht="15" hidden="false" customHeight="true" outlineLevel="0" collapsed="false">
      <c r="U216" s="21"/>
      <c r="V216" s="21"/>
    </row>
    <row r="217" customFormat="false" ht="15" hidden="false" customHeight="true" outlineLevel="0" collapsed="false">
      <c r="U217" s="21"/>
      <c r="V217" s="21"/>
    </row>
    <row r="218" customFormat="false" ht="15" hidden="false" customHeight="true" outlineLevel="0" collapsed="false">
      <c r="U218" s="21"/>
      <c r="V218" s="21"/>
    </row>
    <row r="219" customFormat="false" ht="15" hidden="false" customHeight="true" outlineLevel="0" collapsed="false">
      <c r="U219" s="21"/>
      <c r="V219" s="21"/>
    </row>
    <row r="220" customFormat="false" ht="15" hidden="false" customHeight="true" outlineLevel="0" collapsed="false">
      <c r="U220" s="21"/>
      <c r="V220" s="21"/>
    </row>
    <row r="221" customFormat="false" ht="15" hidden="false" customHeight="true" outlineLevel="0" collapsed="false">
      <c r="U221" s="21"/>
      <c r="V221" s="21"/>
    </row>
    <row r="222" customFormat="false" ht="15" hidden="false" customHeight="true" outlineLevel="0" collapsed="false">
      <c r="U222" s="21"/>
      <c r="V222" s="21"/>
    </row>
    <row r="223" customFormat="false" ht="15" hidden="false" customHeight="true" outlineLevel="0" collapsed="false">
      <c r="U223" s="21"/>
      <c r="V223" s="21"/>
    </row>
    <row r="224" customFormat="false" ht="15" hidden="false" customHeight="true" outlineLevel="0" collapsed="false">
      <c r="U224" s="21"/>
      <c r="V224" s="21"/>
    </row>
    <row r="225" customFormat="false" ht="15" hidden="false" customHeight="true" outlineLevel="0" collapsed="false">
      <c r="U225" s="21"/>
      <c r="V225" s="21"/>
    </row>
    <row r="226" customFormat="false" ht="15" hidden="false" customHeight="true" outlineLevel="0" collapsed="false">
      <c r="U226" s="21"/>
      <c r="V226" s="21"/>
    </row>
    <row r="227" customFormat="false" ht="15" hidden="false" customHeight="true" outlineLevel="0" collapsed="false">
      <c r="U227" s="21"/>
      <c r="V227" s="21"/>
    </row>
    <row r="228" customFormat="false" ht="15" hidden="false" customHeight="true" outlineLevel="0" collapsed="false">
      <c r="U228" s="21"/>
      <c r="V228" s="21"/>
    </row>
    <row r="229" customFormat="false" ht="15" hidden="false" customHeight="true" outlineLevel="0" collapsed="false">
      <c r="U229" s="21"/>
      <c r="V229" s="21"/>
    </row>
    <row r="230" customFormat="false" ht="15" hidden="false" customHeight="true" outlineLevel="0" collapsed="false">
      <c r="U230" s="21"/>
      <c r="V230" s="21"/>
    </row>
    <row r="231" customFormat="false" ht="15" hidden="false" customHeight="true" outlineLevel="0" collapsed="false">
      <c r="U231" s="21"/>
      <c r="V231" s="21"/>
    </row>
    <row r="232" customFormat="false" ht="15" hidden="false" customHeight="true" outlineLevel="0" collapsed="false">
      <c r="U232" s="21"/>
      <c r="V232" s="21"/>
    </row>
    <row r="233" customFormat="false" ht="15" hidden="false" customHeight="true" outlineLevel="0" collapsed="false">
      <c r="U233" s="21"/>
      <c r="V233" s="21"/>
    </row>
    <row r="234" customFormat="false" ht="15" hidden="false" customHeight="true" outlineLevel="0" collapsed="false">
      <c r="U234" s="21"/>
      <c r="V234" s="21"/>
    </row>
    <row r="235" customFormat="false" ht="15" hidden="false" customHeight="true" outlineLevel="0" collapsed="false">
      <c r="U235" s="21"/>
      <c r="V235" s="21"/>
    </row>
    <row r="236" customFormat="false" ht="15" hidden="false" customHeight="true" outlineLevel="0" collapsed="false">
      <c r="U236" s="21"/>
      <c r="V236" s="21"/>
    </row>
    <row r="237" customFormat="false" ht="15" hidden="false" customHeight="true" outlineLevel="0" collapsed="false">
      <c r="U237" s="21"/>
      <c r="V237" s="21"/>
    </row>
    <row r="238" customFormat="false" ht="15" hidden="false" customHeight="true" outlineLevel="0" collapsed="false">
      <c r="U238" s="21"/>
      <c r="V238" s="21"/>
    </row>
    <row r="239" customFormat="false" ht="15" hidden="false" customHeight="true" outlineLevel="0" collapsed="false">
      <c r="U239" s="21"/>
      <c r="V239" s="21"/>
    </row>
    <row r="240" customFormat="false" ht="15" hidden="false" customHeight="true" outlineLevel="0" collapsed="false">
      <c r="U240" s="21"/>
      <c r="V240" s="21"/>
    </row>
    <row r="241" customFormat="false" ht="15" hidden="false" customHeight="true" outlineLevel="0" collapsed="false">
      <c r="U241" s="21"/>
      <c r="V241" s="21"/>
    </row>
    <row r="242" customFormat="false" ht="15" hidden="false" customHeight="true" outlineLevel="0" collapsed="false">
      <c r="U242" s="21"/>
      <c r="V242" s="21"/>
    </row>
    <row r="243" customFormat="false" ht="15" hidden="false" customHeight="true" outlineLevel="0" collapsed="false">
      <c r="U243" s="21"/>
      <c r="V243" s="21"/>
    </row>
    <row r="244" customFormat="false" ht="15" hidden="false" customHeight="true" outlineLevel="0" collapsed="false">
      <c r="U244" s="21"/>
      <c r="V244" s="21"/>
    </row>
    <row r="245" customFormat="false" ht="15" hidden="false" customHeight="true" outlineLevel="0" collapsed="false">
      <c r="U245" s="21"/>
      <c r="V245" s="21"/>
    </row>
    <row r="246" customFormat="false" ht="15" hidden="false" customHeight="true" outlineLevel="0" collapsed="false">
      <c r="U246" s="21"/>
      <c r="V246" s="21"/>
    </row>
    <row r="247" customFormat="false" ht="15" hidden="false" customHeight="true" outlineLevel="0" collapsed="false">
      <c r="U247" s="21"/>
      <c r="V247" s="21"/>
    </row>
    <row r="248" customFormat="false" ht="15" hidden="false" customHeight="true" outlineLevel="0" collapsed="false">
      <c r="U248" s="21"/>
      <c r="V248" s="21"/>
    </row>
    <row r="249" customFormat="false" ht="15" hidden="false" customHeight="true" outlineLevel="0" collapsed="false">
      <c r="U249" s="21"/>
      <c r="V249" s="21"/>
    </row>
    <row r="250" customFormat="false" ht="15" hidden="false" customHeight="true" outlineLevel="0" collapsed="false">
      <c r="U250" s="21"/>
      <c r="V250" s="21"/>
    </row>
    <row r="251" customFormat="false" ht="15" hidden="false" customHeight="true" outlineLevel="0" collapsed="false">
      <c r="U251" s="21"/>
      <c r="V251" s="21"/>
    </row>
    <row r="252" customFormat="false" ht="15" hidden="false" customHeight="true" outlineLevel="0" collapsed="false">
      <c r="U252" s="21"/>
      <c r="V252" s="21"/>
    </row>
    <row r="253" customFormat="false" ht="15" hidden="false" customHeight="true" outlineLevel="0" collapsed="false">
      <c r="U253" s="21"/>
      <c r="V253" s="21"/>
    </row>
    <row r="254" customFormat="false" ht="15" hidden="false" customHeight="true" outlineLevel="0" collapsed="false">
      <c r="U254" s="21"/>
      <c r="V254" s="21"/>
    </row>
    <row r="255" customFormat="false" ht="15" hidden="false" customHeight="true" outlineLevel="0" collapsed="false">
      <c r="U255" s="21"/>
      <c r="V255" s="21"/>
    </row>
    <row r="256" customFormat="false" ht="15" hidden="false" customHeight="true" outlineLevel="0" collapsed="false">
      <c r="U256" s="21"/>
      <c r="V256" s="21"/>
    </row>
    <row r="257" customFormat="false" ht="15" hidden="false" customHeight="true" outlineLevel="0" collapsed="false">
      <c r="U257" s="21"/>
      <c r="V257" s="21"/>
    </row>
    <row r="258" customFormat="false" ht="15" hidden="false" customHeight="true" outlineLevel="0" collapsed="false">
      <c r="U258" s="21"/>
      <c r="V258" s="21"/>
    </row>
    <row r="259" customFormat="false" ht="15" hidden="false" customHeight="true" outlineLevel="0" collapsed="false">
      <c r="U259" s="21"/>
      <c r="V259" s="21"/>
    </row>
    <row r="260" customFormat="false" ht="15" hidden="false" customHeight="true" outlineLevel="0" collapsed="false">
      <c r="U260" s="21"/>
      <c r="V260" s="21"/>
    </row>
    <row r="261" customFormat="false" ht="15" hidden="false" customHeight="true" outlineLevel="0" collapsed="false">
      <c r="U261" s="21"/>
      <c r="V261" s="21"/>
    </row>
    <row r="262" customFormat="false" ht="15" hidden="false" customHeight="true" outlineLevel="0" collapsed="false">
      <c r="U262" s="21"/>
      <c r="V262" s="21"/>
    </row>
    <row r="263" customFormat="false" ht="15" hidden="false" customHeight="true" outlineLevel="0" collapsed="false">
      <c r="U263" s="21"/>
      <c r="V263" s="21"/>
    </row>
    <row r="264" customFormat="false" ht="15" hidden="false" customHeight="true" outlineLevel="0" collapsed="false">
      <c r="U264" s="21"/>
      <c r="V264" s="21"/>
    </row>
    <row r="265" customFormat="false" ht="15" hidden="false" customHeight="true" outlineLevel="0" collapsed="false">
      <c r="U265" s="21"/>
      <c r="V265" s="21"/>
    </row>
    <row r="266" customFormat="false" ht="15" hidden="false" customHeight="true" outlineLevel="0" collapsed="false">
      <c r="U266" s="21"/>
      <c r="V266" s="21"/>
    </row>
    <row r="267" customFormat="false" ht="15" hidden="false" customHeight="true" outlineLevel="0" collapsed="false">
      <c r="U267" s="21"/>
      <c r="V267" s="21"/>
    </row>
    <row r="268" customFormat="false" ht="15" hidden="false" customHeight="true" outlineLevel="0" collapsed="false">
      <c r="U268" s="21"/>
      <c r="V268" s="21"/>
    </row>
    <row r="269" customFormat="false" ht="15" hidden="false" customHeight="true" outlineLevel="0" collapsed="false">
      <c r="U269" s="21"/>
      <c r="V269" s="21"/>
    </row>
    <row r="270" customFormat="false" ht="15" hidden="false" customHeight="true" outlineLevel="0" collapsed="false">
      <c r="U270" s="21"/>
      <c r="V270" s="21"/>
    </row>
    <row r="271" customFormat="false" ht="15" hidden="false" customHeight="true" outlineLevel="0" collapsed="false">
      <c r="U271" s="21"/>
      <c r="V271" s="21"/>
    </row>
    <row r="272" customFormat="false" ht="15" hidden="false" customHeight="true" outlineLevel="0" collapsed="false">
      <c r="U272" s="21"/>
      <c r="V272" s="21"/>
    </row>
    <row r="273" customFormat="false" ht="15" hidden="false" customHeight="true" outlineLevel="0" collapsed="false">
      <c r="U273" s="21"/>
      <c r="V273" s="21"/>
    </row>
    <row r="274" customFormat="false" ht="15" hidden="false" customHeight="true" outlineLevel="0" collapsed="false">
      <c r="U274" s="21"/>
      <c r="V274" s="21"/>
    </row>
    <row r="275" customFormat="false" ht="15" hidden="false" customHeight="true" outlineLevel="0" collapsed="false">
      <c r="U275" s="21"/>
      <c r="V275" s="21"/>
    </row>
    <row r="276" customFormat="false" ht="15" hidden="false" customHeight="true" outlineLevel="0" collapsed="false">
      <c r="U276" s="21"/>
      <c r="V276" s="21"/>
    </row>
    <row r="277" customFormat="false" ht="15" hidden="false" customHeight="true" outlineLevel="0" collapsed="false">
      <c r="U277" s="21"/>
      <c r="V277" s="21"/>
    </row>
    <row r="278" customFormat="false" ht="15" hidden="false" customHeight="true" outlineLevel="0" collapsed="false">
      <c r="U278" s="21"/>
      <c r="V278" s="21"/>
    </row>
    <row r="279" customFormat="false" ht="15" hidden="false" customHeight="true" outlineLevel="0" collapsed="false">
      <c r="U279" s="21"/>
      <c r="V279" s="21"/>
    </row>
    <row r="280" customFormat="false" ht="15" hidden="false" customHeight="true" outlineLevel="0" collapsed="false">
      <c r="U280" s="21"/>
      <c r="V280" s="21"/>
    </row>
    <row r="281" customFormat="false" ht="15" hidden="false" customHeight="true" outlineLevel="0" collapsed="false">
      <c r="U281" s="21"/>
      <c r="V281" s="21"/>
    </row>
    <row r="282" customFormat="false" ht="15" hidden="false" customHeight="true" outlineLevel="0" collapsed="false">
      <c r="U282" s="21"/>
      <c r="V282" s="21"/>
    </row>
    <row r="283" customFormat="false" ht="15" hidden="false" customHeight="true" outlineLevel="0" collapsed="false">
      <c r="U283" s="21"/>
      <c r="V283" s="21"/>
    </row>
    <row r="284" customFormat="false" ht="15" hidden="false" customHeight="true" outlineLevel="0" collapsed="false">
      <c r="U284" s="21"/>
      <c r="V284" s="21"/>
    </row>
    <row r="285" customFormat="false" ht="15" hidden="false" customHeight="true" outlineLevel="0" collapsed="false">
      <c r="U285" s="21"/>
      <c r="V285" s="21"/>
    </row>
    <row r="286" customFormat="false" ht="15" hidden="false" customHeight="true" outlineLevel="0" collapsed="false">
      <c r="U286" s="21"/>
      <c r="V286" s="21"/>
    </row>
    <row r="287" customFormat="false" ht="15" hidden="false" customHeight="true" outlineLevel="0" collapsed="false">
      <c r="U287" s="21"/>
      <c r="V287" s="21"/>
    </row>
    <row r="288" customFormat="false" ht="15" hidden="false" customHeight="true" outlineLevel="0" collapsed="false">
      <c r="U288" s="21"/>
      <c r="V288" s="21"/>
    </row>
    <row r="289" customFormat="false" ht="15" hidden="false" customHeight="true" outlineLevel="0" collapsed="false">
      <c r="U289" s="21"/>
      <c r="V289" s="21"/>
    </row>
    <row r="290" customFormat="false" ht="15" hidden="false" customHeight="true" outlineLevel="0" collapsed="false">
      <c r="U290" s="21"/>
      <c r="V290" s="21"/>
    </row>
    <row r="291" customFormat="false" ht="15" hidden="false" customHeight="true" outlineLevel="0" collapsed="false">
      <c r="U291" s="21"/>
      <c r="V291" s="21"/>
    </row>
    <row r="292" customFormat="false" ht="15" hidden="false" customHeight="true" outlineLevel="0" collapsed="false">
      <c r="U292" s="21"/>
      <c r="V292" s="21"/>
    </row>
    <row r="293" customFormat="false" ht="15" hidden="false" customHeight="true" outlineLevel="0" collapsed="false">
      <c r="U293" s="21"/>
      <c r="V293" s="21"/>
    </row>
    <row r="294" customFormat="false" ht="15" hidden="false" customHeight="true" outlineLevel="0" collapsed="false">
      <c r="U294" s="21"/>
      <c r="V294" s="21"/>
    </row>
    <row r="295" customFormat="false" ht="15" hidden="false" customHeight="true" outlineLevel="0" collapsed="false">
      <c r="U295" s="21"/>
      <c r="V295" s="21"/>
    </row>
    <row r="296" customFormat="false" ht="15" hidden="false" customHeight="true" outlineLevel="0" collapsed="false">
      <c r="U296" s="21"/>
      <c r="V296" s="21"/>
    </row>
    <row r="297" customFormat="false" ht="15" hidden="false" customHeight="true" outlineLevel="0" collapsed="false">
      <c r="U297" s="21"/>
      <c r="V297" s="21"/>
    </row>
    <row r="298" customFormat="false" ht="15" hidden="false" customHeight="true" outlineLevel="0" collapsed="false">
      <c r="U298" s="21"/>
      <c r="V298" s="21"/>
    </row>
    <row r="299" customFormat="false" ht="15" hidden="false" customHeight="true" outlineLevel="0" collapsed="false">
      <c r="U299" s="21"/>
      <c r="V299" s="21"/>
    </row>
    <row r="300" customFormat="false" ht="15" hidden="false" customHeight="true" outlineLevel="0" collapsed="false">
      <c r="U300" s="21"/>
      <c r="V300" s="21"/>
    </row>
    <row r="301" customFormat="false" ht="15" hidden="false" customHeight="true" outlineLevel="0" collapsed="false">
      <c r="U301" s="21"/>
      <c r="V301" s="21"/>
    </row>
    <row r="302" customFormat="false" ht="15" hidden="false" customHeight="true" outlineLevel="0" collapsed="false">
      <c r="U302" s="21"/>
      <c r="V302" s="21"/>
    </row>
    <row r="303" customFormat="false" ht="15" hidden="false" customHeight="true" outlineLevel="0" collapsed="false">
      <c r="U303" s="21"/>
      <c r="V303" s="21"/>
    </row>
    <row r="304" customFormat="false" ht="15" hidden="false" customHeight="true" outlineLevel="0" collapsed="false">
      <c r="U304" s="21"/>
      <c r="V304" s="21"/>
    </row>
    <row r="305" customFormat="false" ht="15" hidden="false" customHeight="true" outlineLevel="0" collapsed="false">
      <c r="U305" s="21"/>
      <c r="V305" s="21"/>
    </row>
    <row r="306" customFormat="false" ht="15" hidden="false" customHeight="true" outlineLevel="0" collapsed="false">
      <c r="U306" s="21"/>
      <c r="V306" s="21"/>
    </row>
    <row r="307" customFormat="false" ht="15" hidden="false" customHeight="true" outlineLevel="0" collapsed="false">
      <c r="U307" s="21"/>
      <c r="V307" s="21"/>
    </row>
    <row r="308" customFormat="false" ht="15" hidden="false" customHeight="true" outlineLevel="0" collapsed="false">
      <c r="U308" s="21"/>
      <c r="V308" s="21"/>
    </row>
    <row r="309" customFormat="false" ht="15" hidden="false" customHeight="true" outlineLevel="0" collapsed="false">
      <c r="U309" s="21"/>
      <c r="V309" s="21"/>
    </row>
    <row r="310" customFormat="false" ht="15" hidden="false" customHeight="true" outlineLevel="0" collapsed="false">
      <c r="U310" s="21"/>
      <c r="V310" s="21"/>
    </row>
    <row r="311" customFormat="false" ht="15" hidden="false" customHeight="true" outlineLevel="0" collapsed="false">
      <c r="U311" s="21"/>
      <c r="V311" s="21"/>
    </row>
    <row r="312" customFormat="false" ht="15" hidden="false" customHeight="true" outlineLevel="0" collapsed="false">
      <c r="U312" s="21"/>
      <c r="V312" s="21"/>
    </row>
    <row r="313" customFormat="false" ht="15" hidden="false" customHeight="true" outlineLevel="0" collapsed="false">
      <c r="U313" s="21"/>
      <c r="V313" s="21"/>
    </row>
    <row r="314" customFormat="false" ht="15" hidden="false" customHeight="true" outlineLevel="0" collapsed="false">
      <c r="U314" s="21"/>
      <c r="V314" s="21"/>
    </row>
    <row r="315" customFormat="false" ht="15" hidden="false" customHeight="true" outlineLevel="0" collapsed="false">
      <c r="U315" s="21"/>
      <c r="V315" s="21"/>
    </row>
    <row r="316" customFormat="false" ht="15" hidden="false" customHeight="true" outlineLevel="0" collapsed="false">
      <c r="U316" s="21"/>
      <c r="V316" s="21"/>
    </row>
    <row r="317" customFormat="false" ht="15" hidden="false" customHeight="true" outlineLevel="0" collapsed="false">
      <c r="U317" s="21"/>
      <c r="V317" s="21"/>
    </row>
    <row r="318" customFormat="false" ht="15" hidden="false" customHeight="true" outlineLevel="0" collapsed="false">
      <c r="U318" s="21"/>
      <c r="V318" s="21"/>
    </row>
    <row r="319" customFormat="false" ht="15" hidden="false" customHeight="true" outlineLevel="0" collapsed="false">
      <c r="U319" s="21"/>
      <c r="V319" s="21"/>
    </row>
    <row r="320" customFormat="false" ht="15" hidden="false" customHeight="true" outlineLevel="0" collapsed="false">
      <c r="U320" s="21"/>
      <c r="V320" s="21"/>
    </row>
    <row r="321" customFormat="false" ht="15" hidden="false" customHeight="true" outlineLevel="0" collapsed="false">
      <c r="U321" s="21"/>
      <c r="V321" s="21"/>
    </row>
    <row r="322" customFormat="false" ht="15" hidden="false" customHeight="true" outlineLevel="0" collapsed="false">
      <c r="U322" s="21"/>
      <c r="V322" s="21"/>
    </row>
    <row r="323" customFormat="false" ht="15" hidden="false" customHeight="true" outlineLevel="0" collapsed="false">
      <c r="U323" s="21"/>
      <c r="V323" s="21"/>
    </row>
    <row r="324" customFormat="false" ht="15" hidden="false" customHeight="true" outlineLevel="0" collapsed="false">
      <c r="U324" s="21"/>
      <c r="V324" s="21"/>
    </row>
    <row r="325" customFormat="false" ht="15" hidden="false" customHeight="true" outlineLevel="0" collapsed="false">
      <c r="U325" s="21"/>
      <c r="V325" s="21"/>
    </row>
    <row r="326" customFormat="false" ht="15" hidden="false" customHeight="true" outlineLevel="0" collapsed="false">
      <c r="U326" s="21"/>
      <c r="V326" s="21"/>
    </row>
    <row r="327" customFormat="false" ht="15" hidden="false" customHeight="true" outlineLevel="0" collapsed="false">
      <c r="U327" s="21"/>
      <c r="V327" s="21"/>
    </row>
    <row r="328" customFormat="false" ht="15" hidden="false" customHeight="true" outlineLevel="0" collapsed="false">
      <c r="U328" s="21"/>
      <c r="V328" s="21"/>
    </row>
    <row r="329" customFormat="false" ht="15" hidden="false" customHeight="true" outlineLevel="0" collapsed="false">
      <c r="U329" s="21"/>
      <c r="V329" s="21"/>
    </row>
    <row r="330" customFormat="false" ht="15" hidden="false" customHeight="true" outlineLevel="0" collapsed="false">
      <c r="U330" s="21"/>
      <c r="V330" s="21"/>
    </row>
    <row r="331" customFormat="false" ht="15" hidden="false" customHeight="true" outlineLevel="0" collapsed="false">
      <c r="U331" s="21"/>
      <c r="V331" s="21"/>
    </row>
    <row r="332" customFormat="false" ht="15" hidden="false" customHeight="true" outlineLevel="0" collapsed="false">
      <c r="U332" s="21"/>
      <c r="V332" s="21"/>
    </row>
    <row r="333" customFormat="false" ht="15" hidden="false" customHeight="true" outlineLevel="0" collapsed="false">
      <c r="U333" s="21"/>
      <c r="V333" s="21"/>
    </row>
    <row r="334" customFormat="false" ht="15" hidden="false" customHeight="true" outlineLevel="0" collapsed="false">
      <c r="U334" s="21"/>
      <c r="V334" s="21"/>
    </row>
    <row r="335" customFormat="false" ht="15" hidden="false" customHeight="true" outlineLevel="0" collapsed="false">
      <c r="U335" s="21"/>
      <c r="V335" s="21"/>
    </row>
    <row r="336" customFormat="false" ht="15" hidden="false" customHeight="true" outlineLevel="0" collapsed="false">
      <c r="U336" s="21"/>
      <c r="V336" s="21"/>
    </row>
    <row r="337" customFormat="false" ht="15" hidden="false" customHeight="true" outlineLevel="0" collapsed="false">
      <c r="U337" s="21"/>
      <c r="V337" s="21"/>
    </row>
    <row r="338" customFormat="false" ht="15" hidden="false" customHeight="true" outlineLevel="0" collapsed="false">
      <c r="U338" s="21"/>
      <c r="V338" s="21"/>
    </row>
    <row r="339" customFormat="false" ht="15" hidden="false" customHeight="true" outlineLevel="0" collapsed="false">
      <c r="U339" s="21"/>
      <c r="V339" s="21"/>
    </row>
    <row r="340" customFormat="false" ht="15" hidden="false" customHeight="true" outlineLevel="0" collapsed="false">
      <c r="U340" s="21"/>
      <c r="V340" s="21"/>
    </row>
    <row r="341" customFormat="false" ht="15" hidden="false" customHeight="true" outlineLevel="0" collapsed="false">
      <c r="U341" s="21"/>
      <c r="V341" s="21"/>
    </row>
    <row r="342" customFormat="false" ht="15" hidden="false" customHeight="true" outlineLevel="0" collapsed="false">
      <c r="U342" s="21"/>
      <c r="V342" s="21"/>
    </row>
    <row r="343" customFormat="false" ht="15" hidden="false" customHeight="true" outlineLevel="0" collapsed="false">
      <c r="U343" s="21"/>
      <c r="V343" s="21"/>
    </row>
    <row r="344" customFormat="false" ht="15" hidden="false" customHeight="true" outlineLevel="0" collapsed="false">
      <c r="U344" s="21"/>
      <c r="V344" s="21"/>
    </row>
    <row r="345" customFormat="false" ht="15" hidden="false" customHeight="true" outlineLevel="0" collapsed="false">
      <c r="U345" s="21"/>
      <c r="V345" s="21"/>
    </row>
    <row r="346" customFormat="false" ht="15" hidden="false" customHeight="true" outlineLevel="0" collapsed="false">
      <c r="U346" s="21"/>
      <c r="V346" s="21"/>
    </row>
    <row r="347" customFormat="false" ht="15" hidden="false" customHeight="true" outlineLevel="0" collapsed="false">
      <c r="U347" s="21"/>
      <c r="V347" s="21"/>
    </row>
    <row r="348" customFormat="false" ht="15" hidden="false" customHeight="true" outlineLevel="0" collapsed="false">
      <c r="U348" s="21"/>
      <c r="V348" s="21"/>
    </row>
    <row r="349" customFormat="false" ht="15" hidden="false" customHeight="true" outlineLevel="0" collapsed="false">
      <c r="U349" s="21"/>
      <c r="V349" s="21"/>
    </row>
    <row r="350" customFormat="false" ht="15" hidden="false" customHeight="true" outlineLevel="0" collapsed="false">
      <c r="U350" s="21"/>
      <c r="V350" s="21"/>
    </row>
    <row r="351" customFormat="false" ht="15" hidden="false" customHeight="true" outlineLevel="0" collapsed="false">
      <c r="U351" s="21"/>
      <c r="V351" s="21"/>
    </row>
    <row r="352" customFormat="false" ht="15" hidden="false" customHeight="true" outlineLevel="0" collapsed="false">
      <c r="U352" s="21"/>
      <c r="V352" s="21"/>
    </row>
    <row r="353" customFormat="false" ht="15" hidden="false" customHeight="true" outlineLevel="0" collapsed="false">
      <c r="U353" s="21"/>
      <c r="V353" s="21"/>
    </row>
    <row r="354" customFormat="false" ht="15" hidden="false" customHeight="true" outlineLevel="0" collapsed="false">
      <c r="U354" s="21"/>
      <c r="V354" s="21"/>
    </row>
    <row r="355" customFormat="false" ht="15" hidden="false" customHeight="true" outlineLevel="0" collapsed="false">
      <c r="U355" s="21"/>
      <c r="V355" s="21"/>
    </row>
    <row r="356" customFormat="false" ht="15" hidden="false" customHeight="true" outlineLevel="0" collapsed="false">
      <c r="U356" s="21"/>
      <c r="V356" s="21"/>
    </row>
    <row r="357" customFormat="false" ht="15" hidden="false" customHeight="true" outlineLevel="0" collapsed="false">
      <c r="U357" s="21"/>
      <c r="V357" s="21"/>
    </row>
    <row r="358" customFormat="false" ht="15" hidden="false" customHeight="true" outlineLevel="0" collapsed="false">
      <c r="U358" s="21"/>
      <c r="V358" s="21"/>
    </row>
    <row r="359" customFormat="false" ht="15" hidden="false" customHeight="true" outlineLevel="0" collapsed="false">
      <c r="U359" s="21"/>
      <c r="V359" s="21"/>
    </row>
    <row r="360" customFormat="false" ht="15" hidden="false" customHeight="true" outlineLevel="0" collapsed="false">
      <c r="U360" s="21"/>
      <c r="V360" s="21"/>
    </row>
    <row r="361" customFormat="false" ht="15" hidden="false" customHeight="true" outlineLevel="0" collapsed="false">
      <c r="U361" s="21"/>
      <c r="V361" s="21"/>
    </row>
    <row r="362" customFormat="false" ht="15" hidden="false" customHeight="true" outlineLevel="0" collapsed="false">
      <c r="U362" s="21"/>
      <c r="V362" s="21"/>
    </row>
    <row r="363" customFormat="false" ht="15" hidden="false" customHeight="true" outlineLevel="0" collapsed="false">
      <c r="U363" s="21"/>
      <c r="V363" s="21"/>
    </row>
    <row r="364" customFormat="false" ht="15" hidden="false" customHeight="true" outlineLevel="0" collapsed="false">
      <c r="U364" s="21"/>
      <c r="V364" s="21"/>
    </row>
    <row r="365" customFormat="false" ht="15" hidden="false" customHeight="true" outlineLevel="0" collapsed="false">
      <c r="U365" s="21"/>
      <c r="V365" s="21"/>
    </row>
    <row r="366" customFormat="false" ht="15" hidden="false" customHeight="true" outlineLevel="0" collapsed="false">
      <c r="U366" s="21"/>
      <c r="V366" s="21"/>
    </row>
    <row r="367" customFormat="false" ht="15" hidden="false" customHeight="true" outlineLevel="0" collapsed="false">
      <c r="U367" s="21"/>
      <c r="V367" s="21"/>
    </row>
    <row r="368" customFormat="false" ht="15" hidden="false" customHeight="true" outlineLevel="0" collapsed="false">
      <c r="U368" s="21"/>
      <c r="V368" s="21"/>
    </row>
    <row r="369" customFormat="false" ht="15" hidden="false" customHeight="true" outlineLevel="0" collapsed="false">
      <c r="U369" s="21"/>
      <c r="V369" s="21"/>
    </row>
    <row r="370" customFormat="false" ht="15" hidden="false" customHeight="true" outlineLevel="0" collapsed="false">
      <c r="U370" s="21"/>
      <c r="V370" s="21"/>
    </row>
    <row r="371" customFormat="false" ht="15" hidden="false" customHeight="true" outlineLevel="0" collapsed="false">
      <c r="U371" s="21"/>
      <c r="V371" s="21"/>
    </row>
    <row r="372" customFormat="false" ht="15" hidden="false" customHeight="true" outlineLevel="0" collapsed="false">
      <c r="U372" s="21"/>
      <c r="V372" s="21"/>
    </row>
    <row r="373" customFormat="false" ht="15" hidden="false" customHeight="true" outlineLevel="0" collapsed="false">
      <c r="U373" s="21"/>
      <c r="V373" s="21"/>
    </row>
    <row r="374" customFormat="false" ht="15" hidden="false" customHeight="true" outlineLevel="0" collapsed="false">
      <c r="U374" s="21"/>
      <c r="V374" s="21"/>
    </row>
    <row r="375" customFormat="false" ht="15" hidden="false" customHeight="true" outlineLevel="0" collapsed="false">
      <c r="U375" s="21"/>
      <c r="V375" s="21"/>
    </row>
    <row r="376" customFormat="false" ht="15" hidden="false" customHeight="true" outlineLevel="0" collapsed="false">
      <c r="U376" s="21"/>
      <c r="V376" s="21"/>
    </row>
    <row r="377" customFormat="false" ht="15" hidden="false" customHeight="true" outlineLevel="0" collapsed="false">
      <c r="U377" s="21"/>
      <c r="V377" s="21"/>
    </row>
    <row r="378" customFormat="false" ht="15" hidden="false" customHeight="true" outlineLevel="0" collapsed="false">
      <c r="U378" s="21"/>
      <c r="V378" s="21"/>
    </row>
    <row r="379" customFormat="false" ht="15" hidden="false" customHeight="true" outlineLevel="0" collapsed="false">
      <c r="U379" s="21"/>
      <c r="V379" s="21"/>
    </row>
    <row r="380" customFormat="false" ht="15" hidden="false" customHeight="true" outlineLevel="0" collapsed="false">
      <c r="U380" s="21"/>
      <c r="V380" s="21"/>
    </row>
    <row r="381" customFormat="false" ht="15" hidden="false" customHeight="true" outlineLevel="0" collapsed="false">
      <c r="U381" s="21"/>
      <c r="V381" s="21"/>
    </row>
    <row r="382" customFormat="false" ht="15" hidden="false" customHeight="true" outlineLevel="0" collapsed="false">
      <c r="U382" s="21"/>
      <c r="V382" s="21"/>
    </row>
    <row r="383" customFormat="false" ht="15" hidden="false" customHeight="true" outlineLevel="0" collapsed="false">
      <c r="U383" s="21"/>
      <c r="V383" s="21"/>
    </row>
    <row r="384" customFormat="false" ht="15" hidden="false" customHeight="true" outlineLevel="0" collapsed="false">
      <c r="U384" s="21"/>
      <c r="V384" s="21"/>
    </row>
    <row r="385" customFormat="false" ht="15" hidden="false" customHeight="true" outlineLevel="0" collapsed="false">
      <c r="U385" s="21"/>
      <c r="V385" s="21"/>
    </row>
    <row r="386" customFormat="false" ht="15" hidden="false" customHeight="true" outlineLevel="0" collapsed="false">
      <c r="U386" s="21"/>
      <c r="V386" s="21"/>
    </row>
    <row r="387" customFormat="false" ht="15" hidden="false" customHeight="true" outlineLevel="0" collapsed="false">
      <c r="U387" s="21"/>
      <c r="V387" s="21"/>
    </row>
    <row r="388" customFormat="false" ht="15" hidden="false" customHeight="true" outlineLevel="0" collapsed="false">
      <c r="U388" s="21"/>
      <c r="V388" s="21"/>
    </row>
    <row r="389" customFormat="false" ht="15" hidden="false" customHeight="true" outlineLevel="0" collapsed="false">
      <c r="U389" s="21"/>
      <c r="V389" s="21"/>
    </row>
    <row r="390" customFormat="false" ht="15" hidden="false" customHeight="true" outlineLevel="0" collapsed="false">
      <c r="U390" s="21"/>
      <c r="V390" s="21"/>
    </row>
    <row r="391" customFormat="false" ht="15" hidden="false" customHeight="true" outlineLevel="0" collapsed="false">
      <c r="U391" s="21"/>
      <c r="V391" s="21"/>
    </row>
    <row r="392" customFormat="false" ht="15" hidden="false" customHeight="true" outlineLevel="0" collapsed="false">
      <c r="U392" s="21"/>
      <c r="V392" s="21"/>
    </row>
    <row r="393" customFormat="false" ht="15" hidden="false" customHeight="true" outlineLevel="0" collapsed="false">
      <c r="U393" s="21"/>
      <c r="V393" s="21"/>
    </row>
    <row r="394" customFormat="false" ht="15" hidden="false" customHeight="true" outlineLevel="0" collapsed="false">
      <c r="U394" s="21"/>
      <c r="V394" s="21"/>
    </row>
    <row r="395" customFormat="false" ht="15" hidden="false" customHeight="true" outlineLevel="0" collapsed="false">
      <c r="U395" s="21"/>
      <c r="V395" s="21"/>
    </row>
    <row r="396" customFormat="false" ht="15" hidden="false" customHeight="true" outlineLevel="0" collapsed="false">
      <c r="U396" s="21"/>
      <c r="V396" s="21"/>
    </row>
    <row r="397" customFormat="false" ht="15" hidden="false" customHeight="true" outlineLevel="0" collapsed="false">
      <c r="U397" s="21"/>
      <c r="V397" s="21"/>
    </row>
    <row r="398" customFormat="false" ht="15" hidden="false" customHeight="true" outlineLevel="0" collapsed="false">
      <c r="U398" s="21"/>
      <c r="V398" s="21"/>
    </row>
    <row r="399" customFormat="false" ht="15" hidden="false" customHeight="true" outlineLevel="0" collapsed="false">
      <c r="U399" s="21"/>
      <c r="V399" s="21"/>
    </row>
    <row r="400" customFormat="false" ht="15" hidden="false" customHeight="true" outlineLevel="0" collapsed="false">
      <c r="U400" s="21"/>
      <c r="V400" s="21"/>
    </row>
    <row r="401" customFormat="false" ht="15" hidden="false" customHeight="true" outlineLevel="0" collapsed="false">
      <c r="U401" s="21"/>
      <c r="V401" s="21"/>
    </row>
    <row r="402" customFormat="false" ht="15" hidden="false" customHeight="true" outlineLevel="0" collapsed="false">
      <c r="U402" s="21"/>
      <c r="V402" s="21"/>
    </row>
    <row r="403" customFormat="false" ht="15" hidden="false" customHeight="true" outlineLevel="0" collapsed="false">
      <c r="U403" s="21"/>
      <c r="V403" s="21"/>
    </row>
    <row r="404" customFormat="false" ht="15" hidden="false" customHeight="true" outlineLevel="0" collapsed="false">
      <c r="U404" s="21"/>
      <c r="V404" s="21"/>
    </row>
    <row r="405" customFormat="false" ht="15" hidden="false" customHeight="true" outlineLevel="0" collapsed="false">
      <c r="U405" s="21"/>
      <c r="V405" s="21"/>
    </row>
    <row r="406" customFormat="false" ht="15" hidden="false" customHeight="true" outlineLevel="0" collapsed="false">
      <c r="U406" s="21"/>
      <c r="V406" s="21"/>
    </row>
    <row r="407" customFormat="false" ht="15" hidden="false" customHeight="true" outlineLevel="0" collapsed="false">
      <c r="U407" s="21"/>
      <c r="V407" s="21"/>
    </row>
    <row r="408" customFormat="false" ht="15" hidden="false" customHeight="true" outlineLevel="0" collapsed="false">
      <c r="U408" s="21"/>
      <c r="V408" s="21"/>
    </row>
    <row r="409" customFormat="false" ht="15" hidden="false" customHeight="true" outlineLevel="0" collapsed="false">
      <c r="U409" s="21"/>
      <c r="V409" s="21"/>
    </row>
    <row r="410" customFormat="false" ht="15" hidden="false" customHeight="true" outlineLevel="0" collapsed="false">
      <c r="U410" s="21"/>
      <c r="V410" s="21"/>
    </row>
    <row r="411" customFormat="false" ht="15" hidden="false" customHeight="true" outlineLevel="0" collapsed="false">
      <c r="U411" s="21"/>
      <c r="V411" s="21"/>
    </row>
    <row r="412" customFormat="false" ht="15" hidden="false" customHeight="true" outlineLevel="0" collapsed="false">
      <c r="U412" s="21"/>
      <c r="V412" s="21"/>
    </row>
    <row r="413" customFormat="false" ht="15" hidden="false" customHeight="true" outlineLevel="0" collapsed="false">
      <c r="U413" s="21"/>
      <c r="V413" s="21"/>
    </row>
    <row r="414" customFormat="false" ht="15" hidden="false" customHeight="true" outlineLevel="0" collapsed="false">
      <c r="U414" s="21"/>
      <c r="V414" s="21"/>
    </row>
    <row r="415" customFormat="false" ht="15" hidden="false" customHeight="true" outlineLevel="0" collapsed="false">
      <c r="U415" s="21"/>
      <c r="V415" s="21"/>
    </row>
    <row r="416" customFormat="false" ht="15" hidden="false" customHeight="true" outlineLevel="0" collapsed="false">
      <c r="U416" s="21"/>
      <c r="V416" s="21"/>
    </row>
    <row r="417" customFormat="false" ht="15" hidden="false" customHeight="true" outlineLevel="0" collapsed="false">
      <c r="U417" s="21"/>
      <c r="V417" s="21"/>
    </row>
    <row r="418" customFormat="false" ht="15" hidden="false" customHeight="true" outlineLevel="0" collapsed="false">
      <c r="U418" s="21"/>
      <c r="V418" s="21"/>
    </row>
    <row r="419" customFormat="false" ht="15" hidden="false" customHeight="true" outlineLevel="0" collapsed="false">
      <c r="U419" s="21"/>
      <c r="V419" s="21"/>
    </row>
    <row r="420" customFormat="false" ht="15" hidden="false" customHeight="true" outlineLevel="0" collapsed="false">
      <c r="U420" s="21"/>
      <c r="V420" s="21"/>
    </row>
    <row r="421" customFormat="false" ht="15" hidden="false" customHeight="true" outlineLevel="0" collapsed="false">
      <c r="U421" s="21"/>
      <c r="V421" s="21"/>
    </row>
    <row r="422" customFormat="false" ht="15" hidden="false" customHeight="true" outlineLevel="0" collapsed="false">
      <c r="U422" s="21"/>
      <c r="V422" s="21"/>
    </row>
    <row r="423" customFormat="false" ht="15" hidden="false" customHeight="true" outlineLevel="0" collapsed="false">
      <c r="U423" s="21"/>
      <c r="V423" s="21"/>
    </row>
    <row r="424" customFormat="false" ht="15" hidden="false" customHeight="true" outlineLevel="0" collapsed="false">
      <c r="U424" s="21"/>
      <c r="V424" s="21"/>
    </row>
    <row r="425" customFormat="false" ht="15" hidden="false" customHeight="true" outlineLevel="0" collapsed="false">
      <c r="U425" s="21"/>
      <c r="V425" s="21"/>
    </row>
    <row r="426" customFormat="false" ht="15" hidden="false" customHeight="true" outlineLevel="0" collapsed="false">
      <c r="U426" s="21"/>
      <c r="V426" s="21"/>
    </row>
    <row r="427" customFormat="false" ht="15" hidden="false" customHeight="true" outlineLevel="0" collapsed="false">
      <c r="U427" s="21"/>
      <c r="V427" s="21"/>
    </row>
    <row r="428" customFormat="false" ht="15" hidden="false" customHeight="true" outlineLevel="0" collapsed="false">
      <c r="U428" s="21"/>
      <c r="V428" s="21"/>
    </row>
    <row r="429" customFormat="false" ht="15" hidden="false" customHeight="true" outlineLevel="0" collapsed="false">
      <c r="U429" s="21"/>
      <c r="V429" s="21"/>
    </row>
    <row r="430" customFormat="false" ht="15" hidden="false" customHeight="true" outlineLevel="0" collapsed="false">
      <c r="U430" s="21"/>
      <c r="V430" s="21"/>
    </row>
    <row r="431" customFormat="false" ht="15" hidden="false" customHeight="true" outlineLevel="0" collapsed="false">
      <c r="U431" s="21"/>
      <c r="V431" s="21"/>
    </row>
    <row r="432" customFormat="false" ht="15" hidden="false" customHeight="true" outlineLevel="0" collapsed="false">
      <c r="U432" s="21"/>
      <c r="V432" s="21"/>
    </row>
    <row r="433" customFormat="false" ht="15" hidden="false" customHeight="true" outlineLevel="0" collapsed="false">
      <c r="U433" s="21"/>
      <c r="V433" s="21"/>
    </row>
    <row r="434" customFormat="false" ht="15" hidden="false" customHeight="true" outlineLevel="0" collapsed="false">
      <c r="U434" s="21"/>
      <c r="V434" s="21"/>
    </row>
    <row r="435" customFormat="false" ht="15" hidden="false" customHeight="true" outlineLevel="0" collapsed="false">
      <c r="U435" s="21"/>
      <c r="V435" s="21"/>
    </row>
    <row r="436" customFormat="false" ht="15" hidden="false" customHeight="true" outlineLevel="0" collapsed="false">
      <c r="U436" s="21"/>
      <c r="V436" s="21"/>
    </row>
    <row r="437" customFormat="false" ht="15" hidden="false" customHeight="true" outlineLevel="0" collapsed="false">
      <c r="U437" s="21"/>
      <c r="V437" s="21"/>
    </row>
    <row r="438" customFormat="false" ht="15" hidden="false" customHeight="true" outlineLevel="0" collapsed="false">
      <c r="U438" s="21"/>
      <c r="V438" s="21"/>
    </row>
    <row r="439" customFormat="false" ht="15" hidden="false" customHeight="true" outlineLevel="0" collapsed="false">
      <c r="U439" s="21"/>
      <c r="V439" s="21"/>
    </row>
    <row r="440" customFormat="false" ht="15" hidden="false" customHeight="true" outlineLevel="0" collapsed="false">
      <c r="U440" s="21"/>
      <c r="V440" s="21"/>
    </row>
    <row r="441" customFormat="false" ht="15" hidden="false" customHeight="true" outlineLevel="0" collapsed="false">
      <c r="U441" s="21"/>
      <c r="V441" s="21"/>
    </row>
    <row r="442" customFormat="false" ht="15" hidden="false" customHeight="true" outlineLevel="0" collapsed="false">
      <c r="U442" s="21"/>
      <c r="V442" s="21"/>
    </row>
    <row r="443" customFormat="false" ht="15" hidden="false" customHeight="true" outlineLevel="0" collapsed="false">
      <c r="U443" s="21"/>
      <c r="V443" s="21"/>
    </row>
    <row r="444" customFormat="false" ht="15" hidden="false" customHeight="true" outlineLevel="0" collapsed="false">
      <c r="U444" s="21"/>
      <c r="V444" s="21"/>
    </row>
    <row r="445" customFormat="false" ht="15" hidden="false" customHeight="true" outlineLevel="0" collapsed="false">
      <c r="U445" s="21"/>
      <c r="V445" s="21"/>
    </row>
    <row r="446" customFormat="false" ht="15" hidden="false" customHeight="true" outlineLevel="0" collapsed="false">
      <c r="U446" s="21"/>
      <c r="V446" s="21"/>
    </row>
    <row r="447" customFormat="false" ht="15" hidden="false" customHeight="true" outlineLevel="0" collapsed="false">
      <c r="U447" s="21"/>
      <c r="V447" s="21"/>
    </row>
    <row r="448" customFormat="false" ht="15" hidden="false" customHeight="true" outlineLevel="0" collapsed="false">
      <c r="U448" s="21"/>
      <c r="V448" s="21"/>
    </row>
    <row r="449" customFormat="false" ht="15" hidden="false" customHeight="true" outlineLevel="0" collapsed="false">
      <c r="U449" s="21"/>
      <c r="V449" s="21"/>
    </row>
    <row r="450" customFormat="false" ht="15" hidden="false" customHeight="true" outlineLevel="0" collapsed="false">
      <c r="U450" s="21"/>
      <c r="V450" s="21"/>
    </row>
    <row r="451" customFormat="false" ht="15" hidden="false" customHeight="true" outlineLevel="0" collapsed="false">
      <c r="U451" s="21"/>
      <c r="V451" s="21"/>
    </row>
    <row r="452" customFormat="false" ht="15" hidden="false" customHeight="true" outlineLevel="0" collapsed="false">
      <c r="U452" s="21"/>
      <c r="V452" s="21"/>
    </row>
    <row r="453" customFormat="false" ht="15" hidden="false" customHeight="true" outlineLevel="0" collapsed="false">
      <c r="U453" s="21"/>
      <c r="V453" s="21"/>
    </row>
    <row r="454" customFormat="false" ht="15" hidden="false" customHeight="true" outlineLevel="0" collapsed="false">
      <c r="U454" s="21"/>
      <c r="V454" s="21"/>
    </row>
    <row r="455" customFormat="false" ht="15" hidden="false" customHeight="true" outlineLevel="0" collapsed="false">
      <c r="U455" s="21"/>
      <c r="V455" s="21"/>
    </row>
    <row r="456" customFormat="false" ht="15" hidden="false" customHeight="true" outlineLevel="0" collapsed="false">
      <c r="U456" s="21"/>
      <c r="V456" s="21"/>
    </row>
    <row r="457" customFormat="false" ht="15" hidden="false" customHeight="true" outlineLevel="0" collapsed="false">
      <c r="U457" s="21"/>
      <c r="V457" s="21"/>
    </row>
    <row r="458" customFormat="false" ht="15" hidden="false" customHeight="true" outlineLevel="0" collapsed="false">
      <c r="U458" s="21"/>
      <c r="V458" s="21"/>
    </row>
    <row r="459" customFormat="false" ht="15" hidden="false" customHeight="true" outlineLevel="0" collapsed="false">
      <c r="U459" s="21"/>
      <c r="V459" s="21"/>
    </row>
    <row r="460" customFormat="false" ht="15" hidden="false" customHeight="true" outlineLevel="0" collapsed="false">
      <c r="U460" s="21"/>
      <c r="V460" s="21"/>
    </row>
    <row r="461" customFormat="false" ht="15" hidden="false" customHeight="true" outlineLevel="0" collapsed="false">
      <c r="U461" s="21"/>
      <c r="V461" s="21"/>
    </row>
    <row r="462" customFormat="false" ht="15" hidden="false" customHeight="true" outlineLevel="0" collapsed="false">
      <c r="U462" s="21"/>
      <c r="V462" s="21"/>
    </row>
    <row r="463" customFormat="false" ht="15" hidden="false" customHeight="true" outlineLevel="0" collapsed="false">
      <c r="U463" s="21"/>
      <c r="V463" s="21"/>
    </row>
    <row r="464" customFormat="false" ht="15" hidden="false" customHeight="true" outlineLevel="0" collapsed="false">
      <c r="U464" s="21"/>
      <c r="V464" s="21"/>
    </row>
    <row r="465" customFormat="false" ht="15" hidden="false" customHeight="true" outlineLevel="0" collapsed="false">
      <c r="U465" s="21"/>
      <c r="V465" s="21"/>
    </row>
    <row r="466" customFormat="false" ht="15" hidden="false" customHeight="true" outlineLevel="0" collapsed="false">
      <c r="U466" s="21"/>
      <c r="V466" s="21"/>
    </row>
    <row r="467" customFormat="false" ht="15" hidden="false" customHeight="true" outlineLevel="0" collapsed="false">
      <c r="U467" s="21"/>
      <c r="V467" s="21"/>
    </row>
    <row r="468" customFormat="false" ht="15" hidden="false" customHeight="true" outlineLevel="0" collapsed="false">
      <c r="U468" s="21"/>
      <c r="V468" s="21"/>
    </row>
    <row r="469" customFormat="false" ht="15" hidden="false" customHeight="true" outlineLevel="0" collapsed="false">
      <c r="U469" s="21"/>
      <c r="V469" s="21"/>
    </row>
    <row r="470" customFormat="false" ht="15" hidden="false" customHeight="true" outlineLevel="0" collapsed="false">
      <c r="U470" s="21"/>
      <c r="V470" s="21"/>
    </row>
    <row r="471" customFormat="false" ht="15" hidden="false" customHeight="true" outlineLevel="0" collapsed="false">
      <c r="U471" s="21"/>
      <c r="V471" s="21"/>
    </row>
    <row r="472" customFormat="false" ht="15" hidden="false" customHeight="true" outlineLevel="0" collapsed="false">
      <c r="U472" s="21"/>
      <c r="V472" s="21"/>
    </row>
    <row r="473" customFormat="false" ht="15" hidden="false" customHeight="true" outlineLevel="0" collapsed="false">
      <c r="U473" s="21"/>
      <c r="V473" s="21"/>
    </row>
    <row r="474" customFormat="false" ht="15" hidden="false" customHeight="true" outlineLevel="0" collapsed="false">
      <c r="U474" s="21"/>
      <c r="V474" s="21"/>
    </row>
    <row r="475" customFormat="false" ht="15" hidden="false" customHeight="true" outlineLevel="0" collapsed="false">
      <c r="U475" s="21"/>
      <c r="V475" s="21"/>
    </row>
    <row r="476" customFormat="false" ht="15" hidden="false" customHeight="true" outlineLevel="0" collapsed="false">
      <c r="U476" s="21"/>
      <c r="V476" s="21"/>
    </row>
    <row r="477" customFormat="false" ht="15" hidden="false" customHeight="true" outlineLevel="0" collapsed="false">
      <c r="U477" s="21"/>
      <c r="V477" s="21"/>
    </row>
    <row r="478" customFormat="false" ht="15" hidden="false" customHeight="true" outlineLevel="0" collapsed="false">
      <c r="U478" s="21"/>
      <c r="V478" s="21"/>
    </row>
    <row r="479" customFormat="false" ht="15" hidden="false" customHeight="true" outlineLevel="0" collapsed="false">
      <c r="U479" s="21"/>
      <c r="V479" s="21"/>
    </row>
    <row r="480" customFormat="false" ht="15" hidden="false" customHeight="true" outlineLevel="0" collapsed="false">
      <c r="U480" s="21"/>
      <c r="V480" s="21"/>
    </row>
    <row r="481" customFormat="false" ht="15" hidden="false" customHeight="true" outlineLevel="0" collapsed="false">
      <c r="U481" s="21"/>
      <c r="V481" s="21"/>
    </row>
    <row r="482" customFormat="false" ht="15" hidden="false" customHeight="true" outlineLevel="0" collapsed="false">
      <c r="U482" s="21"/>
      <c r="V482" s="21"/>
    </row>
    <row r="483" customFormat="false" ht="15" hidden="false" customHeight="true" outlineLevel="0" collapsed="false">
      <c r="U483" s="21"/>
      <c r="V483" s="21"/>
    </row>
    <row r="484" customFormat="false" ht="15" hidden="false" customHeight="true" outlineLevel="0" collapsed="false">
      <c r="U484" s="21"/>
      <c r="V484" s="21"/>
    </row>
    <row r="485" customFormat="false" ht="15" hidden="false" customHeight="true" outlineLevel="0" collapsed="false">
      <c r="U485" s="21"/>
      <c r="V485" s="21"/>
    </row>
    <row r="486" customFormat="false" ht="15" hidden="false" customHeight="true" outlineLevel="0" collapsed="false">
      <c r="U486" s="21"/>
      <c r="V486" s="21"/>
    </row>
    <row r="487" customFormat="false" ht="15" hidden="false" customHeight="true" outlineLevel="0" collapsed="false">
      <c r="U487" s="21"/>
      <c r="V487" s="21"/>
    </row>
    <row r="488" customFormat="false" ht="15" hidden="false" customHeight="true" outlineLevel="0" collapsed="false">
      <c r="U488" s="21"/>
      <c r="V488" s="21"/>
    </row>
    <row r="489" customFormat="false" ht="15" hidden="false" customHeight="true" outlineLevel="0" collapsed="false">
      <c r="U489" s="21"/>
      <c r="V489" s="21"/>
    </row>
    <row r="490" customFormat="false" ht="15" hidden="false" customHeight="true" outlineLevel="0" collapsed="false">
      <c r="U490" s="21"/>
      <c r="V490" s="21"/>
    </row>
    <row r="491" customFormat="false" ht="15" hidden="false" customHeight="true" outlineLevel="0" collapsed="false">
      <c r="U491" s="21"/>
      <c r="V491" s="21"/>
    </row>
    <row r="492" customFormat="false" ht="15" hidden="false" customHeight="true" outlineLevel="0" collapsed="false">
      <c r="U492" s="21"/>
      <c r="V492" s="21"/>
    </row>
    <row r="493" customFormat="false" ht="15" hidden="false" customHeight="true" outlineLevel="0" collapsed="false">
      <c r="U493" s="21"/>
      <c r="V493" s="21"/>
    </row>
    <row r="494" customFormat="false" ht="15" hidden="false" customHeight="true" outlineLevel="0" collapsed="false">
      <c r="U494" s="21"/>
      <c r="V494" s="21"/>
    </row>
    <row r="495" customFormat="false" ht="15" hidden="false" customHeight="true" outlineLevel="0" collapsed="false">
      <c r="U495" s="21"/>
      <c r="V495" s="21"/>
    </row>
    <row r="496" customFormat="false" ht="15" hidden="false" customHeight="true" outlineLevel="0" collapsed="false">
      <c r="U496" s="21"/>
      <c r="V496" s="21"/>
    </row>
    <row r="497" customFormat="false" ht="15" hidden="false" customHeight="true" outlineLevel="0" collapsed="false">
      <c r="U497" s="21"/>
      <c r="V497" s="21"/>
    </row>
    <row r="498" customFormat="false" ht="15" hidden="false" customHeight="true" outlineLevel="0" collapsed="false">
      <c r="U498" s="21"/>
      <c r="V498" s="21"/>
    </row>
    <row r="499" customFormat="false" ht="15" hidden="false" customHeight="true" outlineLevel="0" collapsed="false">
      <c r="U499" s="21"/>
      <c r="V499" s="21"/>
    </row>
    <row r="500" customFormat="false" ht="15" hidden="false" customHeight="true" outlineLevel="0" collapsed="false">
      <c r="U500" s="21"/>
      <c r="V500" s="21"/>
    </row>
    <row r="501" customFormat="false" ht="15" hidden="false" customHeight="true" outlineLevel="0" collapsed="false">
      <c r="U501" s="21"/>
      <c r="V501" s="21"/>
    </row>
    <row r="502" customFormat="false" ht="15" hidden="false" customHeight="true" outlineLevel="0" collapsed="false">
      <c r="U502" s="21"/>
      <c r="V502" s="21"/>
    </row>
    <row r="503" customFormat="false" ht="15" hidden="false" customHeight="true" outlineLevel="0" collapsed="false">
      <c r="U503" s="21"/>
      <c r="V503" s="21"/>
    </row>
    <row r="504" customFormat="false" ht="15" hidden="false" customHeight="true" outlineLevel="0" collapsed="false">
      <c r="U504" s="21"/>
      <c r="V504" s="21"/>
    </row>
    <row r="505" customFormat="false" ht="15" hidden="false" customHeight="true" outlineLevel="0" collapsed="false">
      <c r="U505" s="21"/>
      <c r="V505" s="21"/>
    </row>
    <row r="506" customFormat="false" ht="15" hidden="false" customHeight="true" outlineLevel="0" collapsed="false">
      <c r="U506" s="21"/>
      <c r="V506" s="21"/>
    </row>
    <row r="507" customFormat="false" ht="15" hidden="false" customHeight="true" outlineLevel="0" collapsed="false">
      <c r="U507" s="21"/>
      <c r="V507" s="21"/>
    </row>
    <row r="508" customFormat="false" ht="15" hidden="false" customHeight="true" outlineLevel="0" collapsed="false">
      <c r="U508" s="21"/>
      <c r="V508" s="21"/>
    </row>
    <row r="509" customFormat="false" ht="15" hidden="false" customHeight="true" outlineLevel="0" collapsed="false">
      <c r="U509" s="21"/>
      <c r="V509" s="21"/>
    </row>
    <row r="510" customFormat="false" ht="15" hidden="false" customHeight="true" outlineLevel="0" collapsed="false">
      <c r="U510" s="21"/>
      <c r="V510" s="21"/>
    </row>
    <row r="511" customFormat="false" ht="15" hidden="false" customHeight="true" outlineLevel="0" collapsed="false">
      <c r="U511" s="21"/>
      <c r="V511" s="21"/>
    </row>
    <row r="512" customFormat="false" ht="15" hidden="false" customHeight="true" outlineLevel="0" collapsed="false">
      <c r="U512" s="21"/>
      <c r="V512" s="21"/>
    </row>
    <row r="513" customFormat="false" ht="15" hidden="false" customHeight="true" outlineLevel="0" collapsed="false">
      <c r="U513" s="21"/>
      <c r="V513" s="21"/>
    </row>
    <row r="514" customFormat="false" ht="15" hidden="false" customHeight="true" outlineLevel="0" collapsed="false">
      <c r="U514" s="21"/>
      <c r="V514" s="21"/>
    </row>
    <row r="515" customFormat="false" ht="15" hidden="false" customHeight="true" outlineLevel="0" collapsed="false">
      <c r="U515" s="21"/>
      <c r="V515" s="21"/>
    </row>
    <row r="516" customFormat="false" ht="15" hidden="false" customHeight="true" outlineLevel="0" collapsed="false">
      <c r="U516" s="21"/>
      <c r="V516" s="21"/>
    </row>
    <row r="517" customFormat="false" ht="15" hidden="false" customHeight="true" outlineLevel="0" collapsed="false">
      <c r="U517" s="21"/>
      <c r="V517" s="21"/>
    </row>
    <row r="518" customFormat="false" ht="15" hidden="false" customHeight="true" outlineLevel="0" collapsed="false">
      <c r="U518" s="21"/>
      <c r="V518" s="21"/>
    </row>
    <row r="519" customFormat="false" ht="15" hidden="false" customHeight="true" outlineLevel="0" collapsed="false">
      <c r="U519" s="21"/>
      <c r="V519" s="21"/>
    </row>
    <row r="520" customFormat="false" ht="15" hidden="false" customHeight="true" outlineLevel="0" collapsed="false">
      <c r="U520" s="21"/>
      <c r="V520" s="21"/>
    </row>
    <row r="521" customFormat="false" ht="15" hidden="false" customHeight="true" outlineLevel="0" collapsed="false">
      <c r="U521" s="21"/>
      <c r="V521" s="21"/>
    </row>
    <row r="522" customFormat="false" ht="15" hidden="false" customHeight="true" outlineLevel="0" collapsed="false">
      <c r="U522" s="21"/>
      <c r="V522" s="21"/>
    </row>
    <row r="523" customFormat="false" ht="15" hidden="false" customHeight="true" outlineLevel="0" collapsed="false">
      <c r="U523" s="21"/>
      <c r="V523" s="21"/>
    </row>
    <row r="524" customFormat="false" ht="15" hidden="false" customHeight="true" outlineLevel="0" collapsed="false">
      <c r="U524" s="21"/>
      <c r="V524" s="21"/>
    </row>
    <row r="525" customFormat="false" ht="15" hidden="false" customHeight="true" outlineLevel="0" collapsed="false">
      <c r="U525" s="21"/>
      <c r="V525" s="21"/>
    </row>
    <row r="526" customFormat="false" ht="15" hidden="false" customHeight="true" outlineLevel="0" collapsed="false">
      <c r="U526" s="21"/>
      <c r="V526" s="21"/>
    </row>
    <row r="527" customFormat="false" ht="15" hidden="false" customHeight="true" outlineLevel="0" collapsed="false">
      <c r="U527" s="21"/>
      <c r="V527" s="21"/>
    </row>
    <row r="528" customFormat="false" ht="15" hidden="false" customHeight="true" outlineLevel="0" collapsed="false">
      <c r="U528" s="21"/>
      <c r="V528" s="21"/>
    </row>
    <row r="529" customFormat="false" ht="15" hidden="false" customHeight="true" outlineLevel="0" collapsed="false">
      <c r="U529" s="21"/>
      <c r="V529" s="21"/>
    </row>
    <row r="530" customFormat="false" ht="15" hidden="false" customHeight="true" outlineLevel="0" collapsed="false">
      <c r="U530" s="21"/>
      <c r="V530" s="21"/>
    </row>
    <row r="531" customFormat="false" ht="15" hidden="false" customHeight="true" outlineLevel="0" collapsed="false">
      <c r="U531" s="21"/>
      <c r="V531" s="21"/>
    </row>
    <row r="532" customFormat="false" ht="15" hidden="false" customHeight="true" outlineLevel="0" collapsed="false">
      <c r="U532" s="21"/>
      <c r="V532" s="21"/>
    </row>
    <row r="533" customFormat="false" ht="15" hidden="false" customHeight="true" outlineLevel="0" collapsed="false">
      <c r="U533" s="21"/>
      <c r="V533" s="21"/>
    </row>
    <row r="534" customFormat="false" ht="15" hidden="false" customHeight="true" outlineLevel="0" collapsed="false">
      <c r="U534" s="21"/>
      <c r="V534" s="21"/>
    </row>
    <row r="535" customFormat="false" ht="15" hidden="false" customHeight="true" outlineLevel="0" collapsed="false">
      <c r="U535" s="21"/>
      <c r="V535" s="21"/>
    </row>
    <row r="536" customFormat="false" ht="15" hidden="false" customHeight="true" outlineLevel="0" collapsed="false">
      <c r="U536" s="21"/>
      <c r="V536" s="21"/>
    </row>
    <row r="537" customFormat="false" ht="15" hidden="false" customHeight="true" outlineLevel="0" collapsed="false">
      <c r="U537" s="21"/>
      <c r="V537" s="21"/>
    </row>
    <row r="538" customFormat="false" ht="15" hidden="false" customHeight="true" outlineLevel="0" collapsed="false">
      <c r="U538" s="21"/>
      <c r="V538" s="21"/>
    </row>
    <row r="539" customFormat="false" ht="15" hidden="false" customHeight="true" outlineLevel="0" collapsed="false">
      <c r="U539" s="21"/>
      <c r="V539" s="21"/>
    </row>
    <row r="540" customFormat="false" ht="15" hidden="false" customHeight="true" outlineLevel="0" collapsed="false">
      <c r="U540" s="21"/>
      <c r="V540" s="21"/>
    </row>
    <row r="541" customFormat="false" ht="15" hidden="false" customHeight="true" outlineLevel="0" collapsed="false">
      <c r="U541" s="21"/>
      <c r="V541" s="21"/>
    </row>
    <row r="542" customFormat="false" ht="15" hidden="false" customHeight="true" outlineLevel="0" collapsed="false">
      <c r="U542" s="21"/>
      <c r="V542" s="21"/>
    </row>
    <row r="543" customFormat="false" ht="15" hidden="false" customHeight="true" outlineLevel="0" collapsed="false">
      <c r="U543" s="21"/>
      <c r="V543" s="21"/>
    </row>
    <row r="544" customFormat="false" ht="15" hidden="false" customHeight="true" outlineLevel="0" collapsed="false">
      <c r="U544" s="21"/>
      <c r="V544" s="21"/>
    </row>
    <row r="545" customFormat="false" ht="15" hidden="false" customHeight="true" outlineLevel="0" collapsed="false">
      <c r="U545" s="21"/>
      <c r="V545" s="21"/>
    </row>
    <row r="546" customFormat="false" ht="15" hidden="false" customHeight="true" outlineLevel="0" collapsed="false">
      <c r="U546" s="21"/>
      <c r="V546" s="21"/>
    </row>
    <row r="547" customFormat="false" ht="15" hidden="false" customHeight="true" outlineLevel="0" collapsed="false">
      <c r="U547" s="21"/>
      <c r="V547" s="21"/>
    </row>
    <row r="548" customFormat="false" ht="15" hidden="false" customHeight="true" outlineLevel="0" collapsed="false">
      <c r="U548" s="21"/>
      <c r="V548" s="21"/>
    </row>
    <row r="549" customFormat="false" ht="15" hidden="false" customHeight="true" outlineLevel="0" collapsed="false">
      <c r="U549" s="21"/>
      <c r="V549" s="21"/>
    </row>
    <row r="550" customFormat="false" ht="15" hidden="false" customHeight="true" outlineLevel="0" collapsed="false">
      <c r="U550" s="21"/>
      <c r="V550" s="21"/>
    </row>
    <row r="551" customFormat="false" ht="15" hidden="false" customHeight="true" outlineLevel="0" collapsed="false">
      <c r="U551" s="21"/>
      <c r="V551" s="21"/>
    </row>
    <row r="552" customFormat="false" ht="15" hidden="false" customHeight="true" outlineLevel="0" collapsed="false">
      <c r="U552" s="21"/>
      <c r="V552" s="21"/>
    </row>
    <row r="553" customFormat="false" ht="15" hidden="false" customHeight="true" outlineLevel="0" collapsed="false">
      <c r="U553" s="21"/>
      <c r="V553" s="21"/>
    </row>
    <row r="554" customFormat="false" ht="15" hidden="false" customHeight="true" outlineLevel="0" collapsed="false">
      <c r="U554" s="21"/>
      <c r="V554" s="21"/>
    </row>
    <row r="555" customFormat="false" ht="15" hidden="false" customHeight="true" outlineLevel="0" collapsed="false">
      <c r="U555" s="21"/>
      <c r="V555" s="21"/>
    </row>
    <row r="556" customFormat="false" ht="15" hidden="false" customHeight="true" outlineLevel="0" collapsed="false">
      <c r="U556" s="21"/>
      <c r="V556" s="21"/>
    </row>
    <row r="557" customFormat="false" ht="15" hidden="false" customHeight="true" outlineLevel="0" collapsed="false">
      <c r="U557" s="21"/>
      <c r="V557" s="21"/>
    </row>
    <row r="558" customFormat="false" ht="15" hidden="false" customHeight="true" outlineLevel="0" collapsed="false">
      <c r="U558" s="21"/>
      <c r="V558" s="21"/>
    </row>
    <row r="559" customFormat="false" ht="15" hidden="false" customHeight="true" outlineLevel="0" collapsed="false">
      <c r="U559" s="21"/>
      <c r="V559" s="21"/>
    </row>
    <row r="560" customFormat="false" ht="15" hidden="false" customHeight="true" outlineLevel="0" collapsed="false">
      <c r="U560" s="21"/>
      <c r="V560" s="21"/>
    </row>
    <row r="561" customFormat="false" ht="15" hidden="false" customHeight="true" outlineLevel="0" collapsed="false">
      <c r="U561" s="21"/>
      <c r="V561" s="21"/>
    </row>
    <row r="562" customFormat="false" ht="15" hidden="false" customHeight="true" outlineLevel="0" collapsed="false">
      <c r="U562" s="21"/>
      <c r="V562" s="21"/>
    </row>
    <row r="563" customFormat="false" ht="15" hidden="false" customHeight="true" outlineLevel="0" collapsed="false">
      <c r="U563" s="21"/>
      <c r="V563" s="21"/>
    </row>
    <row r="564" customFormat="false" ht="15" hidden="false" customHeight="true" outlineLevel="0" collapsed="false">
      <c r="U564" s="21"/>
      <c r="V564" s="21"/>
    </row>
    <row r="565" customFormat="false" ht="15" hidden="false" customHeight="true" outlineLevel="0" collapsed="false">
      <c r="U565" s="21"/>
      <c r="V565" s="21"/>
    </row>
    <row r="566" customFormat="false" ht="15" hidden="false" customHeight="true" outlineLevel="0" collapsed="false">
      <c r="U566" s="21"/>
      <c r="V566" s="21"/>
    </row>
    <row r="567" customFormat="false" ht="15" hidden="false" customHeight="true" outlineLevel="0" collapsed="false">
      <c r="U567" s="21"/>
      <c r="V567" s="21"/>
    </row>
    <row r="568" customFormat="false" ht="15" hidden="false" customHeight="true" outlineLevel="0" collapsed="false">
      <c r="U568" s="21"/>
      <c r="V568" s="21"/>
    </row>
    <row r="569" customFormat="false" ht="15" hidden="false" customHeight="true" outlineLevel="0" collapsed="false">
      <c r="U569" s="21"/>
      <c r="V569" s="21"/>
    </row>
    <row r="570" customFormat="false" ht="15" hidden="false" customHeight="true" outlineLevel="0" collapsed="false">
      <c r="U570" s="21"/>
      <c r="V570" s="21"/>
    </row>
    <row r="571" customFormat="false" ht="15" hidden="false" customHeight="true" outlineLevel="0" collapsed="false">
      <c r="U571" s="21"/>
      <c r="V571" s="21"/>
    </row>
    <row r="572" customFormat="false" ht="15" hidden="false" customHeight="true" outlineLevel="0" collapsed="false">
      <c r="U572" s="21"/>
      <c r="V572" s="21"/>
    </row>
    <row r="573" customFormat="false" ht="15" hidden="false" customHeight="true" outlineLevel="0" collapsed="false">
      <c r="U573" s="21"/>
      <c r="V573" s="21"/>
    </row>
    <row r="574" customFormat="false" ht="15" hidden="false" customHeight="true" outlineLevel="0" collapsed="false">
      <c r="U574" s="21"/>
      <c r="V574" s="21"/>
    </row>
    <row r="575" customFormat="false" ht="15" hidden="false" customHeight="true" outlineLevel="0" collapsed="false">
      <c r="U575" s="21"/>
      <c r="V575" s="21"/>
    </row>
    <row r="576" customFormat="false" ht="15" hidden="false" customHeight="true" outlineLevel="0" collapsed="false">
      <c r="U576" s="21"/>
      <c r="V576" s="21"/>
    </row>
    <row r="577" customFormat="false" ht="15" hidden="false" customHeight="true" outlineLevel="0" collapsed="false">
      <c r="U577" s="21"/>
      <c r="V577" s="21"/>
    </row>
    <row r="578" customFormat="false" ht="15" hidden="false" customHeight="true" outlineLevel="0" collapsed="false">
      <c r="U578" s="21"/>
      <c r="V578" s="21"/>
    </row>
    <row r="579" customFormat="false" ht="15" hidden="false" customHeight="true" outlineLevel="0" collapsed="false">
      <c r="U579" s="21"/>
      <c r="V579" s="21"/>
    </row>
    <row r="580" customFormat="false" ht="15" hidden="false" customHeight="true" outlineLevel="0" collapsed="false">
      <c r="U580" s="21"/>
      <c r="V580" s="21"/>
    </row>
    <row r="581" customFormat="false" ht="15" hidden="false" customHeight="true" outlineLevel="0" collapsed="false">
      <c r="U581" s="21"/>
      <c r="V581" s="21"/>
    </row>
    <row r="582" customFormat="false" ht="15" hidden="false" customHeight="true" outlineLevel="0" collapsed="false">
      <c r="U582" s="21"/>
      <c r="V582" s="21"/>
    </row>
    <row r="583" customFormat="false" ht="15" hidden="false" customHeight="true" outlineLevel="0" collapsed="false">
      <c r="U583" s="21"/>
      <c r="V583" s="21"/>
    </row>
    <row r="584" customFormat="false" ht="15" hidden="false" customHeight="true" outlineLevel="0" collapsed="false">
      <c r="U584" s="21"/>
      <c r="V584" s="21"/>
    </row>
    <row r="585" customFormat="false" ht="15" hidden="false" customHeight="true" outlineLevel="0" collapsed="false">
      <c r="U585" s="21"/>
      <c r="V585" s="21"/>
    </row>
    <row r="586" customFormat="false" ht="15" hidden="false" customHeight="true" outlineLevel="0" collapsed="false">
      <c r="U586" s="21"/>
      <c r="V586" s="21"/>
    </row>
    <row r="587" customFormat="false" ht="15" hidden="false" customHeight="true" outlineLevel="0" collapsed="false">
      <c r="U587" s="21"/>
      <c r="V587" s="21"/>
    </row>
    <row r="588" customFormat="false" ht="15" hidden="false" customHeight="true" outlineLevel="0" collapsed="false">
      <c r="U588" s="21"/>
      <c r="V588" s="21"/>
    </row>
    <row r="589" customFormat="false" ht="15" hidden="false" customHeight="true" outlineLevel="0" collapsed="false">
      <c r="U589" s="21"/>
      <c r="V589" s="21"/>
    </row>
    <row r="590" customFormat="false" ht="15" hidden="false" customHeight="true" outlineLevel="0" collapsed="false">
      <c r="U590" s="21"/>
      <c r="V590" s="21"/>
    </row>
    <row r="591" customFormat="false" ht="15" hidden="false" customHeight="true" outlineLevel="0" collapsed="false">
      <c r="U591" s="21"/>
      <c r="V591" s="21"/>
    </row>
    <row r="592" customFormat="false" ht="15" hidden="false" customHeight="true" outlineLevel="0" collapsed="false">
      <c r="U592" s="21"/>
      <c r="V592" s="21"/>
    </row>
    <row r="593" customFormat="false" ht="15" hidden="false" customHeight="true" outlineLevel="0" collapsed="false">
      <c r="U593" s="21"/>
      <c r="V593" s="21"/>
    </row>
    <row r="594" customFormat="false" ht="15" hidden="false" customHeight="true" outlineLevel="0" collapsed="false">
      <c r="U594" s="21"/>
      <c r="V594" s="21"/>
    </row>
    <row r="595" customFormat="false" ht="15" hidden="false" customHeight="true" outlineLevel="0" collapsed="false">
      <c r="U595" s="21"/>
      <c r="V595" s="21"/>
    </row>
    <row r="596" customFormat="false" ht="15" hidden="false" customHeight="true" outlineLevel="0" collapsed="false">
      <c r="U596" s="21"/>
      <c r="V596" s="21"/>
    </row>
    <row r="597" customFormat="false" ht="15" hidden="false" customHeight="true" outlineLevel="0" collapsed="false">
      <c r="U597" s="21"/>
      <c r="V597" s="21"/>
    </row>
    <row r="598" customFormat="false" ht="15" hidden="false" customHeight="true" outlineLevel="0" collapsed="false">
      <c r="U598" s="21"/>
      <c r="V598" s="21"/>
    </row>
    <row r="599" customFormat="false" ht="15" hidden="false" customHeight="true" outlineLevel="0" collapsed="false">
      <c r="U599" s="21"/>
      <c r="V599" s="21"/>
    </row>
    <row r="600" customFormat="false" ht="15" hidden="false" customHeight="true" outlineLevel="0" collapsed="false">
      <c r="U600" s="21"/>
      <c r="V600" s="21"/>
    </row>
    <row r="601" customFormat="false" ht="15" hidden="false" customHeight="true" outlineLevel="0" collapsed="false">
      <c r="U601" s="21"/>
      <c r="V601" s="21"/>
    </row>
    <row r="602" customFormat="false" ht="15" hidden="false" customHeight="true" outlineLevel="0" collapsed="false">
      <c r="U602" s="21"/>
      <c r="V602" s="21"/>
    </row>
    <row r="603" customFormat="false" ht="15" hidden="false" customHeight="true" outlineLevel="0" collapsed="false">
      <c r="U603" s="21"/>
      <c r="V603" s="21"/>
    </row>
    <row r="604" customFormat="false" ht="15" hidden="false" customHeight="true" outlineLevel="0" collapsed="false">
      <c r="U604" s="21"/>
      <c r="V604" s="21"/>
    </row>
    <row r="605" customFormat="false" ht="15" hidden="false" customHeight="true" outlineLevel="0" collapsed="false">
      <c r="U605" s="21"/>
      <c r="V605" s="21"/>
    </row>
    <row r="606" customFormat="false" ht="15" hidden="false" customHeight="true" outlineLevel="0" collapsed="false">
      <c r="U606" s="21"/>
      <c r="V606" s="21"/>
    </row>
    <row r="607" customFormat="false" ht="15" hidden="false" customHeight="true" outlineLevel="0" collapsed="false">
      <c r="U607" s="21"/>
      <c r="V607" s="21"/>
    </row>
    <row r="608" customFormat="false" ht="15" hidden="false" customHeight="true" outlineLevel="0" collapsed="false">
      <c r="U608" s="21"/>
      <c r="V608" s="21"/>
    </row>
    <row r="609" customFormat="false" ht="15" hidden="false" customHeight="true" outlineLevel="0" collapsed="false">
      <c r="U609" s="21"/>
      <c r="V609" s="21"/>
    </row>
    <row r="610" customFormat="false" ht="15" hidden="false" customHeight="true" outlineLevel="0" collapsed="false">
      <c r="U610" s="21"/>
      <c r="V610" s="21"/>
    </row>
    <row r="611" customFormat="false" ht="15" hidden="false" customHeight="true" outlineLevel="0" collapsed="false">
      <c r="U611" s="21"/>
      <c r="V611" s="21"/>
    </row>
    <row r="612" customFormat="false" ht="15" hidden="false" customHeight="true" outlineLevel="0" collapsed="false">
      <c r="U612" s="21"/>
      <c r="V612" s="21"/>
    </row>
    <row r="613" customFormat="false" ht="15" hidden="false" customHeight="true" outlineLevel="0" collapsed="false">
      <c r="U613" s="21"/>
      <c r="V613" s="21"/>
    </row>
    <row r="614" customFormat="false" ht="15" hidden="false" customHeight="true" outlineLevel="0" collapsed="false">
      <c r="U614" s="21"/>
      <c r="V614" s="21"/>
    </row>
    <row r="615" customFormat="false" ht="15" hidden="false" customHeight="true" outlineLevel="0" collapsed="false">
      <c r="U615" s="21"/>
      <c r="V615" s="21"/>
    </row>
    <row r="616" customFormat="false" ht="15" hidden="false" customHeight="true" outlineLevel="0" collapsed="false">
      <c r="U616" s="21"/>
      <c r="V616" s="21"/>
    </row>
    <row r="617" customFormat="false" ht="15" hidden="false" customHeight="true" outlineLevel="0" collapsed="false">
      <c r="U617" s="21"/>
      <c r="V617" s="21"/>
    </row>
    <row r="618" customFormat="false" ht="15" hidden="false" customHeight="true" outlineLevel="0" collapsed="false">
      <c r="U618" s="21"/>
      <c r="V618" s="21"/>
    </row>
    <row r="619" customFormat="false" ht="15" hidden="false" customHeight="true" outlineLevel="0" collapsed="false">
      <c r="U619" s="21"/>
      <c r="V619" s="21"/>
    </row>
    <row r="620" customFormat="false" ht="15" hidden="false" customHeight="true" outlineLevel="0" collapsed="false">
      <c r="U620" s="21"/>
      <c r="V620" s="21"/>
    </row>
    <row r="621" customFormat="false" ht="15" hidden="false" customHeight="true" outlineLevel="0" collapsed="false">
      <c r="U621" s="21"/>
      <c r="V621" s="21"/>
    </row>
    <row r="622" customFormat="false" ht="15" hidden="false" customHeight="true" outlineLevel="0" collapsed="false">
      <c r="U622" s="21"/>
      <c r="V622" s="21"/>
    </row>
    <row r="623" customFormat="false" ht="15" hidden="false" customHeight="true" outlineLevel="0" collapsed="false">
      <c r="U623" s="21"/>
      <c r="V623" s="21"/>
    </row>
    <row r="624" customFormat="false" ht="15" hidden="false" customHeight="true" outlineLevel="0" collapsed="false">
      <c r="U624" s="21"/>
      <c r="V624" s="21"/>
    </row>
    <row r="625" customFormat="false" ht="15" hidden="false" customHeight="true" outlineLevel="0" collapsed="false">
      <c r="U625" s="21"/>
      <c r="V625" s="21"/>
    </row>
    <row r="626" customFormat="false" ht="15" hidden="false" customHeight="true" outlineLevel="0" collapsed="false">
      <c r="U626" s="21"/>
      <c r="V626" s="21"/>
    </row>
    <row r="627" customFormat="false" ht="15" hidden="false" customHeight="true" outlineLevel="0" collapsed="false">
      <c r="U627" s="21"/>
      <c r="V627" s="21"/>
    </row>
    <row r="628" customFormat="false" ht="15" hidden="false" customHeight="true" outlineLevel="0" collapsed="false">
      <c r="U628" s="21"/>
      <c r="V628" s="21"/>
    </row>
    <row r="629" customFormat="false" ht="15" hidden="false" customHeight="true" outlineLevel="0" collapsed="false">
      <c r="U629" s="21"/>
      <c r="V629" s="21"/>
    </row>
    <row r="630" customFormat="false" ht="15" hidden="false" customHeight="true" outlineLevel="0" collapsed="false">
      <c r="U630" s="21"/>
      <c r="V630" s="21"/>
    </row>
    <row r="631" customFormat="false" ht="15" hidden="false" customHeight="true" outlineLevel="0" collapsed="false">
      <c r="U631" s="21"/>
      <c r="V631" s="21"/>
    </row>
    <row r="632" customFormat="false" ht="15" hidden="false" customHeight="true" outlineLevel="0" collapsed="false">
      <c r="U632" s="21"/>
      <c r="V632" s="21"/>
    </row>
    <row r="633" customFormat="false" ht="15" hidden="false" customHeight="true" outlineLevel="0" collapsed="false">
      <c r="U633" s="21"/>
      <c r="V633" s="21"/>
    </row>
    <row r="634" customFormat="false" ht="15" hidden="false" customHeight="true" outlineLevel="0" collapsed="false">
      <c r="U634" s="21"/>
      <c r="V634" s="21"/>
    </row>
    <row r="635" customFormat="false" ht="15" hidden="false" customHeight="true" outlineLevel="0" collapsed="false">
      <c r="U635" s="21"/>
      <c r="V635" s="21"/>
    </row>
    <row r="636" customFormat="false" ht="15" hidden="false" customHeight="true" outlineLevel="0" collapsed="false">
      <c r="U636" s="21"/>
      <c r="V636" s="21"/>
    </row>
    <row r="637" customFormat="false" ht="15" hidden="false" customHeight="true" outlineLevel="0" collapsed="false">
      <c r="U637" s="21"/>
      <c r="V637" s="21"/>
    </row>
    <row r="638" customFormat="false" ht="15" hidden="false" customHeight="true" outlineLevel="0" collapsed="false">
      <c r="U638" s="21"/>
      <c r="V638" s="21"/>
    </row>
    <row r="639" customFormat="false" ht="15" hidden="false" customHeight="true" outlineLevel="0" collapsed="false">
      <c r="U639" s="21"/>
      <c r="V639" s="21"/>
    </row>
    <row r="640" customFormat="false" ht="15" hidden="false" customHeight="true" outlineLevel="0" collapsed="false">
      <c r="U640" s="21"/>
      <c r="V640" s="21"/>
    </row>
    <row r="641" customFormat="false" ht="15" hidden="false" customHeight="true" outlineLevel="0" collapsed="false">
      <c r="U641" s="21"/>
      <c r="V641" s="21"/>
    </row>
    <row r="642" customFormat="false" ht="15" hidden="false" customHeight="true" outlineLevel="0" collapsed="false">
      <c r="U642" s="21"/>
      <c r="V642" s="21"/>
    </row>
    <row r="643" customFormat="false" ht="15" hidden="false" customHeight="true" outlineLevel="0" collapsed="false">
      <c r="U643" s="21"/>
      <c r="V643" s="21"/>
    </row>
    <row r="644" customFormat="false" ht="15" hidden="false" customHeight="true" outlineLevel="0" collapsed="false">
      <c r="U644" s="21"/>
      <c r="V644" s="21"/>
    </row>
    <row r="645" customFormat="false" ht="15" hidden="false" customHeight="true" outlineLevel="0" collapsed="false">
      <c r="U645" s="21"/>
      <c r="V645" s="21"/>
    </row>
    <row r="646" customFormat="false" ht="15" hidden="false" customHeight="true" outlineLevel="0" collapsed="false">
      <c r="U646" s="21"/>
      <c r="V646" s="21"/>
    </row>
    <row r="647" customFormat="false" ht="15" hidden="false" customHeight="true" outlineLevel="0" collapsed="false">
      <c r="U647" s="21"/>
      <c r="V647" s="21"/>
    </row>
    <row r="648" customFormat="false" ht="15" hidden="false" customHeight="true" outlineLevel="0" collapsed="false">
      <c r="U648" s="21"/>
      <c r="V648" s="21"/>
    </row>
    <row r="649" customFormat="false" ht="15" hidden="false" customHeight="true" outlineLevel="0" collapsed="false">
      <c r="U649" s="21"/>
      <c r="V649" s="21"/>
    </row>
    <row r="650" customFormat="false" ht="15" hidden="false" customHeight="true" outlineLevel="0" collapsed="false">
      <c r="U650" s="21"/>
      <c r="V650" s="21"/>
    </row>
    <row r="651" customFormat="false" ht="15" hidden="false" customHeight="true" outlineLevel="0" collapsed="false">
      <c r="U651" s="21"/>
      <c r="V651" s="21"/>
    </row>
    <row r="652" customFormat="false" ht="15" hidden="false" customHeight="true" outlineLevel="0" collapsed="false">
      <c r="U652" s="21"/>
      <c r="V652" s="21"/>
    </row>
    <row r="653" customFormat="false" ht="15" hidden="false" customHeight="true" outlineLevel="0" collapsed="false">
      <c r="U653" s="21"/>
      <c r="V653" s="21"/>
    </row>
    <row r="654" customFormat="false" ht="15" hidden="false" customHeight="true" outlineLevel="0" collapsed="false">
      <c r="U654" s="21"/>
      <c r="V654" s="21"/>
    </row>
    <row r="655" customFormat="false" ht="15" hidden="false" customHeight="true" outlineLevel="0" collapsed="false">
      <c r="U655" s="21"/>
      <c r="V655" s="21"/>
    </row>
    <row r="656" customFormat="false" ht="15" hidden="false" customHeight="true" outlineLevel="0" collapsed="false">
      <c r="U656" s="21"/>
      <c r="V656" s="21"/>
    </row>
    <row r="657" customFormat="false" ht="15" hidden="false" customHeight="true" outlineLevel="0" collapsed="false">
      <c r="U657" s="21"/>
      <c r="V657" s="21"/>
    </row>
    <row r="658" customFormat="false" ht="15" hidden="false" customHeight="true" outlineLevel="0" collapsed="false">
      <c r="U658" s="21"/>
      <c r="V658" s="21"/>
    </row>
    <row r="659" customFormat="false" ht="15" hidden="false" customHeight="true" outlineLevel="0" collapsed="false">
      <c r="U659" s="21"/>
      <c r="V659" s="21"/>
    </row>
    <row r="660" customFormat="false" ht="15" hidden="false" customHeight="true" outlineLevel="0" collapsed="false">
      <c r="U660" s="21"/>
      <c r="V660" s="21"/>
    </row>
    <row r="661" customFormat="false" ht="15" hidden="false" customHeight="true" outlineLevel="0" collapsed="false">
      <c r="U661" s="21"/>
      <c r="V661" s="21"/>
    </row>
    <row r="662" customFormat="false" ht="15" hidden="false" customHeight="true" outlineLevel="0" collapsed="false">
      <c r="U662" s="21"/>
      <c r="V662" s="21"/>
    </row>
    <row r="663" customFormat="false" ht="15" hidden="false" customHeight="true" outlineLevel="0" collapsed="false">
      <c r="U663" s="21"/>
      <c r="V663" s="21"/>
    </row>
    <row r="664" customFormat="false" ht="15" hidden="false" customHeight="true" outlineLevel="0" collapsed="false">
      <c r="U664" s="21"/>
      <c r="V664" s="21"/>
    </row>
    <row r="665" customFormat="false" ht="15" hidden="false" customHeight="true" outlineLevel="0" collapsed="false">
      <c r="U665" s="21"/>
      <c r="V665" s="21"/>
    </row>
    <row r="666" customFormat="false" ht="15" hidden="false" customHeight="true" outlineLevel="0" collapsed="false">
      <c r="U666" s="21"/>
      <c r="V666" s="21"/>
    </row>
    <row r="667" customFormat="false" ht="15" hidden="false" customHeight="true" outlineLevel="0" collapsed="false">
      <c r="U667" s="21"/>
      <c r="V667" s="21"/>
    </row>
    <row r="668" customFormat="false" ht="15" hidden="false" customHeight="true" outlineLevel="0" collapsed="false">
      <c r="U668" s="21"/>
      <c r="V668" s="21"/>
    </row>
    <row r="669" customFormat="false" ht="15" hidden="false" customHeight="true" outlineLevel="0" collapsed="false">
      <c r="U669" s="21"/>
      <c r="V669" s="21"/>
    </row>
    <row r="670" customFormat="false" ht="15" hidden="false" customHeight="true" outlineLevel="0" collapsed="false">
      <c r="U670" s="21"/>
      <c r="V670" s="21"/>
    </row>
    <row r="671" customFormat="false" ht="15" hidden="false" customHeight="true" outlineLevel="0" collapsed="false">
      <c r="U671" s="21"/>
      <c r="V671" s="21"/>
    </row>
    <row r="672" customFormat="false" ht="15" hidden="false" customHeight="true" outlineLevel="0" collapsed="false">
      <c r="U672" s="21"/>
      <c r="V672" s="21"/>
    </row>
    <row r="673" customFormat="false" ht="15" hidden="false" customHeight="true" outlineLevel="0" collapsed="false">
      <c r="U673" s="21"/>
      <c r="V673" s="21"/>
    </row>
    <row r="674" customFormat="false" ht="15" hidden="false" customHeight="true" outlineLevel="0" collapsed="false">
      <c r="U674" s="21"/>
      <c r="V674" s="21"/>
    </row>
    <row r="675" customFormat="false" ht="15" hidden="false" customHeight="true" outlineLevel="0" collapsed="false">
      <c r="U675" s="21"/>
      <c r="V675" s="21"/>
    </row>
    <row r="676" customFormat="false" ht="15" hidden="false" customHeight="true" outlineLevel="0" collapsed="false">
      <c r="U676" s="21"/>
      <c r="V676" s="21"/>
    </row>
    <row r="677" customFormat="false" ht="15" hidden="false" customHeight="true" outlineLevel="0" collapsed="false">
      <c r="U677" s="21"/>
      <c r="V677" s="21"/>
    </row>
    <row r="678" customFormat="false" ht="15" hidden="false" customHeight="true" outlineLevel="0" collapsed="false">
      <c r="U678" s="21"/>
      <c r="V678" s="21"/>
    </row>
    <row r="679" customFormat="false" ht="15" hidden="false" customHeight="true" outlineLevel="0" collapsed="false">
      <c r="U679" s="21"/>
      <c r="V679" s="21"/>
    </row>
    <row r="680" customFormat="false" ht="15" hidden="false" customHeight="true" outlineLevel="0" collapsed="false">
      <c r="U680" s="21"/>
      <c r="V680" s="21"/>
    </row>
    <row r="681" customFormat="false" ht="15" hidden="false" customHeight="true" outlineLevel="0" collapsed="false">
      <c r="U681" s="21"/>
      <c r="V681" s="21"/>
    </row>
    <row r="682" customFormat="false" ht="15" hidden="false" customHeight="true" outlineLevel="0" collapsed="false">
      <c r="U682" s="21"/>
      <c r="V682" s="21"/>
    </row>
    <row r="683" customFormat="false" ht="15" hidden="false" customHeight="true" outlineLevel="0" collapsed="false">
      <c r="U683" s="21"/>
      <c r="V683" s="21"/>
    </row>
    <row r="684" customFormat="false" ht="15" hidden="false" customHeight="true" outlineLevel="0" collapsed="false">
      <c r="U684" s="21"/>
      <c r="V684" s="21"/>
    </row>
    <row r="685" customFormat="false" ht="15" hidden="false" customHeight="true" outlineLevel="0" collapsed="false">
      <c r="U685" s="21"/>
      <c r="V685" s="21"/>
    </row>
    <row r="686" customFormat="false" ht="15" hidden="false" customHeight="true" outlineLevel="0" collapsed="false">
      <c r="U686" s="21"/>
      <c r="V686" s="21"/>
    </row>
    <row r="687" customFormat="false" ht="15" hidden="false" customHeight="true" outlineLevel="0" collapsed="false">
      <c r="U687" s="21"/>
      <c r="V687" s="21"/>
    </row>
    <row r="688" customFormat="false" ht="15" hidden="false" customHeight="true" outlineLevel="0" collapsed="false">
      <c r="U688" s="21"/>
      <c r="V688" s="21"/>
    </row>
    <row r="689" customFormat="false" ht="15" hidden="false" customHeight="true" outlineLevel="0" collapsed="false">
      <c r="U689" s="21"/>
      <c r="V689" s="21"/>
    </row>
    <row r="690" customFormat="false" ht="15" hidden="false" customHeight="true" outlineLevel="0" collapsed="false">
      <c r="U690" s="21"/>
      <c r="V690" s="21"/>
    </row>
    <row r="691" customFormat="false" ht="15" hidden="false" customHeight="true" outlineLevel="0" collapsed="false">
      <c r="U691" s="21"/>
      <c r="V691" s="21"/>
    </row>
    <row r="692" customFormat="false" ht="15" hidden="false" customHeight="true" outlineLevel="0" collapsed="false">
      <c r="U692" s="21"/>
      <c r="V692" s="21"/>
    </row>
    <row r="693" customFormat="false" ht="15" hidden="false" customHeight="true" outlineLevel="0" collapsed="false">
      <c r="U693" s="21"/>
      <c r="V693" s="21"/>
    </row>
    <row r="694" customFormat="false" ht="15" hidden="false" customHeight="true" outlineLevel="0" collapsed="false">
      <c r="U694" s="21"/>
      <c r="V694" s="21"/>
    </row>
    <row r="695" customFormat="false" ht="15" hidden="false" customHeight="true" outlineLevel="0" collapsed="false">
      <c r="U695" s="21"/>
      <c r="V695" s="21"/>
    </row>
    <row r="696" customFormat="false" ht="15" hidden="false" customHeight="true" outlineLevel="0" collapsed="false">
      <c r="U696" s="21"/>
      <c r="V696" s="21"/>
    </row>
    <row r="697" customFormat="false" ht="15" hidden="false" customHeight="true" outlineLevel="0" collapsed="false">
      <c r="U697" s="21"/>
      <c r="V697" s="21"/>
    </row>
    <row r="698" customFormat="false" ht="15" hidden="false" customHeight="true" outlineLevel="0" collapsed="false">
      <c r="U698" s="21"/>
      <c r="V698" s="21"/>
    </row>
    <row r="699" customFormat="false" ht="15" hidden="false" customHeight="true" outlineLevel="0" collapsed="false">
      <c r="U699" s="21"/>
      <c r="V699" s="21"/>
    </row>
    <row r="700" customFormat="false" ht="15" hidden="false" customHeight="true" outlineLevel="0" collapsed="false">
      <c r="U700" s="21"/>
      <c r="V700" s="21"/>
    </row>
    <row r="701" customFormat="false" ht="15" hidden="false" customHeight="true" outlineLevel="0" collapsed="false">
      <c r="U701" s="21"/>
      <c r="V701" s="21"/>
    </row>
    <row r="702" customFormat="false" ht="15" hidden="false" customHeight="true" outlineLevel="0" collapsed="false">
      <c r="U702" s="21"/>
      <c r="V702" s="21"/>
    </row>
    <row r="703" customFormat="false" ht="15" hidden="false" customHeight="true" outlineLevel="0" collapsed="false">
      <c r="U703" s="21"/>
      <c r="V703" s="21"/>
    </row>
    <row r="704" customFormat="false" ht="15" hidden="false" customHeight="true" outlineLevel="0" collapsed="false">
      <c r="U704" s="21"/>
      <c r="V704" s="21"/>
    </row>
    <row r="705" customFormat="false" ht="15" hidden="false" customHeight="true" outlineLevel="0" collapsed="false">
      <c r="U705" s="21"/>
      <c r="V705" s="21"/>
    </row>
    <row r="706" customFormat="false" ht="15" hidden="false" customHeight="true" outlineLevel="0" collapsed="false">
      <c r="U706" s="21"/>
      <c r="V706" s="21"/>
    </row>
    <row r="707" customFormat="false" ht="15" hidden="false" customHeight="true" outlineLevel="0" collapsed="false">
      <c r="U707" s="21"/>
      <c r="V707" s="21"/>
    </row>
    <row r="708" customFormat="false" ht="15" hidden="false" customHeight="true" outlineLevel="0" collapsed="false">
      <c r="U708" s="21"/>
      <c r="V708" s="21"/>
    </row>
    <row r="709" customFormat="false" ht="15" hidden="false" customHeight="true" outlineLevel="0" collapsed="false">
      <c r="U709" s="21"/>
      <c r="V709" s="21"/>
    </row>
    <row r="710" customFormat="false" ht="15" hidden="false" customHeight="true" outlineLevel="0" collapsed="false">
      <c r="U710" s="21"/>
      <c r="V710" s="21"/>
    </row>
    <row r="711" customFormat="false" ht="15" hidden="false" customHeight="true" outlineLevel="0" collapsed="false">
      <c r="U711" s="21"/>
      <c r="V711" s="21"/>
    </row>
    <row r="712" customFormat="false" ht="15" hidden="false" customHeight="true" outlineLevel="0" collapsed="false">
      <c r="U712" s="21"/>
      <c r="V712" s="21"/>
    </row>
    <row r="713" customFormat="false" ht="15" hidden="false" customHeight="true" outlineLevel="0" collapsed="false">
      <c r="U713" s="21"/>
      <c r="V713" s="21"/>
    </row>
    <row r="714" customFormat="false" ht="15" hidden="false" customHeight="true" outlineLevel="0" collapsed="false">
      <c r="U714" s="21"/>
      <c r="V714" s="21"/>
    </row>
    <row r="715" customFormat="false" ht="15" hidden="false" customHeight="true" outlineLevel="0" collapsed="false">
      <c r="U715" s="21"/>
      <c r="V715" s="21"/>
    </row>
    <row r="716" customFormat="false" ht="15" hidden="false" customHeight="true" outlineLevel="0" collapsed="false">
      <c r="U716" s="21"/>
      <c r="V716" s="21"/>
    </row>
    <row r="717" customFormat="false" ht="15" hidden="false" customHeight="true" outlineLevel="0" collapsed="false">
      <c r="U717" s="21"/>
      <c r="V717" s="21"/>
    </row>
    <row r="718" customFormat="false" ht="15" hidden="false" customHeight="true" outlineLevel="0" collapsed="false">
      <c r="U718" s="21"/>
      <c r="V718" s="21"/>
    </row>
    <row r="719" customFormat="false" ht="15" hidden="false" customHeight="true" outlineLevel="0" collapsed="false">
      <c r="U719" s="21"/>
      <c r="V719" s="21"/>
    </row>
    <row r="720" customFormat="false" ht="15" hidden="false" customHeight="true" outlineLevel="0" collapsed="false">
      <c r="U720" s="21"/>
      <c r="V720" s="21"/>
    </row>
    <row r="721" customFormat="false" ht="15" hidden="false" customHeight="true" outlineLevel="0" collapsed="false">
      <c r="U721" s="21"/>
      <c r="V721" s="21"/>
    </row>
    <row r="722" customFormat="false" ht="15" hidden="false" customHeight="true" outlineLevel="0" collapsed="false">
      <c r="U722" s="21"/>
      <c r="V722" s="21"/>
    </row>
    <row r="723" customFormat="false" ht="15" hidden="false" customHeight="true" outlineLevel="0" collapsed="false">
      <c r="U723" s="21"/>
      <c r="V723" s="21"/>
    </row>
    <row r="724" customFormat="false" ht="15" hidden="false" customHeight="true" outlineLevel="0" collapsed="false">
      <c r="U724" s="21"/>
      <c r="V724" s="21"/>
    </row>
    <row r="725" customFormat="false" ht="15" hidden="false" customHeight="true" outlineLevel="0" collapsed="false">
      <c r="U725" s="21"/>
      <c r="V725" s="21"/>
    </row>
    <row r="726" customFormat="false" ht="15" hidden="false" customHeight="true" outlineLevel="0" collapsed="false">
      <c r="U726" s="21"/>
      <c r="V726" s="21"/>
    </row>
    <row r="727" customFormat="false" ht="15" hidden="false" customHeight="true" outlineLevel="0" collapsed="false">
      <c r="U727" s="21"/>
      <c r="V727" s="21"/>
    </row>
    <row r="728" customFormat="false" ht="15" hidden="false" customHeight="true" outlineLevel="0" collapsed="false">
      <c r="U728" s="21"/>
      <c r="V728" s="21"/>
    </row>
    <row r="729" customFormat="false" ht="15" hidden="false" customHeight="true" outlineLevel="0" collapsed="false">
      <c r="U729" s="21"/>
      <c r="V729" s="21"/>
    </row>
    <row r="730" customFormat="false" ht="15" hidden="false" customHeight="true" outlineLevel="0" collapsed="false">
      <c r="U730" s="21"/>
      <c r="V730" s="21"/>
    </row>
    <row r="731" customFormat="false" ht="15" hidden="false" customHeight="true" outlineLevel="0" collapsed="false">
      <c r="U731" s="21"/>
      <c r="V731" s="21"/>
    </row>
    <row r="732" customFormat="false" ht="15" hidden="false" customHeight="true" outlineLevel="0" collapsed="false">
      <c r="U732" s="21"/>
      <c r="V732" s="21"/>
    </row>
    <row r="733" customFormat="false" ht="15" hidden="false" customHeight="true" outlineLevel="0" collapsed="false">
      <c r="U733" s="21"/>
      <c r="V733" s="21"/>
    </row>
    <row r="734" customFormat="false" ht="15" hidden="false" customHeight="true" outlineLevel="0" collapsed="false">
      <c r="U734" s="21"/>
      <c r="V734" s="21"/>
    </row>
    <row r="735" customFormat="false" ht="15" hidden="false" customHeight="true" outlineLevel="0" collapsed="false">
      <c r="U735" s="21"/>
      <c r="V735" s="21"/>
    </row>
    <row r="736" customFormat="false" ht="15" hidden="false" customHeight="true" outlineLevel="0" collapsed="false">
      <c r="U736" s="21"/>
      <c r="V736" s="21"/>
    </row>
    <row r="737" customFormat="false" ht="15" hidden="false" customHeight="true" outlineLevel="0" collapsed="false">
      <c r="U737" s="21"/>
      <c r="V737" s="21"/>
    </row>
    <row r="738" customFormat="false" ht="15" hidden="false" customHeight="true" outlineLevel="0" collapsed="false">
      <c r="U738" s="21"/>
      <c r="V738" s="21"/>
    </row>
    <row r="739" customFormat="false" ht="15" hidden="false" customHeight="true" outlineLevel="0" collapsed="false">
      <c r="U739" s="21"/>
      <c r="V739" s="21"/>
    </row>
    <row r="740" customFormat="false" ht="15" hidden="false" customHeight="true" outlineLevel="0" collapsed="false">
      <c r="U740" s="21"/>
      <c r="V740" s="21"/>
    </row>
    <row r="741" customFormat="false" ht="15" hidden="false" customHeight="true" outlineLevel="0" collapsed="false">
      <c r="U741" s="21"/>
      <c r="V741" s="21"/>
    </row>
    <row r="742" customFormat="false" ht="15" hidden="false" customHeight="true" outlineLevel="0" collapsed="false">
      <c r="U742" s="21"/>
      <c r="V742" s="21"/>
    </row>
    <row r="743" customFormat="false" ht="15" hidden="false" customHeight="true" outlineLevel="0" collapsed="false">
      <c r="U743" s="21"/>
      <c r="V743" s="21"/>
    </row>
    <row r="744" customFormat="false" ht="15" hidden="false" customHeight="true" outlineLevel="0" collapsed="false">
      <c r="U744" s="21"/>
      <c r="V744" s="21"/>
    </row>
    <row r="745" customFormat="false" ht="15" hidden="false" customHeight="true" outlineLevel="0" collapsed="false">
      <c r="U745" s="21"/>
      <c r="V745" s="21"/>
    </row>
    <row r="746" customFormat="false" ht="15" hidden="false" customHeight="true" outlineLevel="0" collapsed="false">
      <c r="U746" s="21"/>
      <c r="V746" s="21"/>
    </row>
    <row r="747" customFormat="false" ht="15" hidden="false" customHeight="true" outlineLevel="0" collapsed="false">
      <c r="U747" s="21"/>
      <c r="V747" s="21"/>
    </row>
    <row r="748" customFormat="false" ht="15" hidden="false" customHeight="true" outlineLevel="0" collapsed="false">
      <c r="U748" s="21"/>
      <c r="V748" s="21"/>
    </row>
    <row r="749" customFormat="false" ht="15" hidden="false" customHeight="true" outlineLevel="0" collapsed="false">
      <c r="U749" s="21"/>
      <c r="V749" s="21"/>
    </row>
    <row r="750" customFormat="false" ht="15" hidden="false" customHeight="true" outlineLevel="0" collapsed="false">
      <c r="U750" s="21"/>
      <c r="V750" s="21"/>
    </row>
    <row r="751" customFormat="false" ht="15" hidden="false" customHeight="true" outlineLevel="0" collapsed="false">
      <c r="U751" s="21"/>
      <c r="V751" s="21"/>
    </row>
    <row r="752" customFormat="false" ht="15" hidden="false" customHeight="true" outlineLevel="0" collapsed="false">
      <c r="U752" s="21"/>
      <c r="V752" s="21"/>
    </row>
    <row r="753" customFormat="false" ht="15" hidden="false" customHeight="true" outlineLevel="0" collapsed="false">
      <c r="U753" s="21"/>
      <c r="V753" s="21"/>
    </row>
    <row r="754" customFormat="false" ht="15" hidden="false" customHeight="true" outlineLevel="0" collapsed="false">
      <c r="U754" s="21"/>
      <c r="V754" s="21"/>
    </row>
    <row r="755" customFormat="false" ht="15" hidden="false" customHeight="true" outlineLevel="0" collapsed="false">
      <c r="U755" s="21"/>
      <c r="V755" s="21"/>
    </row>
    <row r="756" customFormat="false" ht="15" hidden="false" customHeight="true" outlineLevel="0" collapsed="false">
      <c r="U756" s="21"/>
      <c r="V756" s="21"/>
    </row>
    <row r="757" customFormat="false" ht="15" hidden="false" customHeight="true" outlineLevel="0" collapsed="false">
      <c r="U757" s="21"/>
      <c r="V757" s="21"/>
    </row>
    <row r="758" customFormat="false" ht="15" hidden="false" customHeight="true" outlineLevel="0" collapsed="false">
      <c r="U758" s="21"/>
      <c r="V758" s="21"/>
    </row>
    <row r="759" customFormat="false" ht="15" hidden="false" customHeight="true" outlineLevel="0" collapsed="false">
      <c r="U759" s="21"/>
      <c r="V759" s="21"/>
    </row>
    <row r="760" customFormat="false" ht="15" hidden="false" customHeight="true" outlineLevel="0" collapsed="false">
      <c r="U760" s="21"/>
      <c r="V760" s="21"/>
    </row>
    <row r="761" customFormat="false" ht="15" hidden="false" customHeight="true" outlineLevel="0" collapsed="false">
      <c r="U761" s="21"/>
      <c r="V761" s="21"/>
    </row>
    <row r="762" customFormat="false" ht="15" hidden="false" customHeight="true" outlineLevel="0" collapsed="false">
      <c r="U762" s="21"/>
      <c r="V762" s="21"/>
    </row>
    <row r="763" customFormat="false" ht="15" hidden="false" customHeight="true" outlineLevel="0" collapsed="false">
      <c r="U763" s="21"/>
      <c r="V763" s="21"/>
    </row>
    <row r="764" customFormat="false" ht="15" hidden="false" customHeight="true" outlineLevel="0" collapsed="false">
      <c r="U764" s="21"/>
      <c r="V764" s="21"/>
    </row>
    <row r="765" customFormat="false" ht="15" hidden="false" customHeight="true" outlineLevel="0" collapsed="false">
      <c r="U765" s="21"/>
      <c r="V765" s="21"/>
    </row>
    <row r="766" customFormat="false" ht="15" hidden="false" customHeight="true" outlineLevel="0" collapsed="false">
      <c r="U766" s="21"/>
      <c r="V766" s="21"/>
    </row>
    <row r="767" customFormat="false" ht="15" hidden="false" customHeight="true" outlineLevel="0" collapsed="false">
      <c r="U767" s="21"/>
      <c r="V767" s="21"/>
    </row>
    <row r="768" customFormat="false" ht="15" hidden="false" customHeight="true" outlineLevel="0" collapsed="false">
      <c r="U768" s="21"/>
      <c r="V768" s="21"/>
    </row>
    <row r="769" customFormat="false" ht="15" hidden="false" customHeight="true" outlineLevel="0" collapsed="false">
      <c r="U769" s="21"/>
      <c r="V769" s="21"/>
    </row>
    <row r="770" customFormat="false" ht="15" hidden="false" customHeight="true" outlineLevel="0" collapsed="false">
      <c r="U770" s="21"/>
      <c r="V770" s="21"/>
    </row>
    <row r="771" customFormat="false" ht="15" hidden="false" customHeight="true" outlineLevel="0" collapsed="false">
      <c r="U771" s="21"/>
      <c r="V771" s="21"/>
    </row>
    <row r="772" customFormat="false" ht="15" hidden="false" customHeight="true" outlineLevel="0" collapsed="false">
      <c r="U772" s="21"/>
      <c r="V772" s="21"/>
    </row>
    <row r="773" customFormat="false" ht="15" hidden="false" customHeight="true" outlineLevel="0" collapsed="false">
      <c r="U773" s="21"/>
      <c r="V773" s="21"/>
    </row>
    <row r="774" customFormat="false" ht="15" hidden="false" customHeight="true" outlineLevel="0" collapsed="false">
      <c r="U774" s="21"/>
      <c r="V774" s="21"/>
    </row>
    <row r="775" customFormat="false" ht="15" hidden="false" customHeight="true" outlineLevel="0" collapsed="false">
      <c r="U775" s="21"/>
      <c r="V775" s="21"/>
    </row>
    <row r="776" customFormat="false" ht="15" hidden="false" customHeight="true" outlineLevel="0" collapsed="false">
      <c r="U776" s="21"/>
      <c r="V776" s="21"/>
    </row>
    <row r="777" customFormat="false" ht="15" hidden="false" customHeight="true" outlineLevel="0" collapsed="false">
      <c r="U777" s="21"/>
      <c r="V777" s="21"/>
    </row>
    <row r="778" customFormat="false" ht="15" hidden="false" customHeight="true" outlineLevel="0" collapsed="false">
      <c r="U778" s="21"/>
      <c r="V778" s="21"/>
    </row>
    <row r="779" customFormat="false" ht="15" hidden="false" customHeight="true" outlineLevel="0" collapsed="false">
      <c r="U779" s="21"/>
      <c r="V779" s="21"/>
    </row>
    <row r="780" customFormat="false" ht="15" hidden="false" customHeight="true" outlineLevel="0" collapsed="false">
      <c r="U780" s="21"/>
      <c r="V780" s="21"/>
    </row>
    <row r="781" customFormat="false" ht="15" hidden="false" customHeight="true" outlineLevel="0" collapsed="false">
      <c r="U781" s="21"/>
      <c r="V781" s="21"/>
    </row>
    <row r="782" customFormat="false" ht="15" hidden="false" customHeight="true" outlineLevel="0" collapsed="false">
      <c r="U782" s="21"/>
      <c r="V782" s="21"/>
    </row>
    <row r="783" customFormat="false" ht="15" hidden="false" customHeight="true" outlineLevel="0" collapsed="false">
      <c r="U783" s="21"/>
      <c r="V783" s="21"/>
    </row>
    <row r="784" customFormat="false" ht="15" hidden="false" customHeight="true" outlineLevel="0" collapsed="false">
      <c r="U784" s="21"/>
      <c r="V784" s="21"/>
    </row>
    <row r="785" customFormat="false" ht="15" hidden="false" customHeight="true" outlineLevel="0" collapsed="false">
      <c r="U785" s="21"/>
      <c r="V785" s="21"/>
    </row>
    <row r="786" customFormat="false" ht="15" hidden="false" customHeight="true" outlineLevel="0" collapsed="false">
      <c r="U786" s="21"/>
      <c r="V786" s="21"/>
    </row>
    <row r="787" customFormat="false" ht="15" hidden="false" customHeight="true" outlineLevel="0" collapsed="false">
      <c r="U787" s="21"/>
      <c r="V787" s="21"/>
    </row>
    <row r="788" customFormat="false" ht="15" hidden="false" customHeight="true" outlineLevel="0" collapsed="false">
      <c r="U788" s="21"/>
      <c r="V788" s="21"/>
    </row>
    <row r="789" customFormat="false" ht="15" hidden="false" customHeight="true" outlineLevel="0" collapsed="false">
      <c r="U789" s="21"/>
      <c r="V789" s="21"/>
    </row>
    <row r="790" customFormat="false" ht="15" hidden="false" customHeight="true" outlineLevel="0" collapsed="false">
      <c r="U790" s="21"/>
      <c r="V790" s="21"/>
    </row>
    <row r="791" customFormat="false" ht="15" hidden="false" customHeight="true" outlineLevel="0" collapsed="false">
      <c r="U791" s="21"/>
      <c r="V791" s="21"/>
    </row>
    <row r="792" customFormat="false" ht="15" hidden="false" customHeight="true" outlineLevel="0" collapsed="false">
      <c r="U792" s="21"/>
      <c r="V792" s="21"/>
    </row>
    <row r="793" customFormat="false" ht="15" hidden="false" customHeight="true" outlineLevel="0" collapsed="false">
      <c r="U793" s="21"/>
      <c r="V793" s="21"/>
    </row>
    <row r="794" customFormat="false" ht="15" hidden="false" customHeight="true" outlineLevel="0" collapsed="false">
      <c r="U794" s="21"/>
      <c r="V794" s="21"/>
    </row>
    <row r="795" customFormat="false" ht="15" hidden="false" customHeight="true" outlineLevel="0" collapsed="false">
      <c r="U795" s="21"/>
      <c r="V795" s="21"/>
    </row>
    <row r="796" customFormat="false" ht="15" hidden="false" customHeight="true" outlineLevel="0" collapsed="false">
      <c r="U796" s="21"/>
      <c r="V796" s="21"/>
    </row>
    <row r="797" customFormat="false" ht="15" hidden="false" customHeight="true" outlineLevel="0" collapsed="false">
      <c r="U797" s="21"/>
      <c r="V797" s="21"/>
    </row>
    <row r="798" customFormat="false" ht="15" hidden="false" customHeight="true" outlineLevel="0" collapsed="false">
      <c r="U798" s="21"/>
      <c r="V798" s="21"/>
    </row>
    <row r="799" customFormat="false" ht="15" hidden="false" customHeight="true" outlineLevel="0" collapsed="false">
      <c r="U799" s="21"/>
      <c r="V799" s="21"/>
    </row>
    <row r="800" customFormat="false" ht="15" hidden="false" customHeight="true" outlineLevel="0" collapsed="false">
      <c r="U800" s="21"/>
      <c r="V800" s="21"/>
    </row>
    <row r="801" customFormat="false" ht="15" hidden="false" customHeight="true" outlineLevel="0" collapsed="false">
      <c r="U801" s="21"/>
      <c r="V801" s="21"/>
    </row>
    <row r="802" customFormat="false" ht="15" hidden="false" customHeight="true" outlineLevel="0" collapsed="false">
      <c r="U802" s="21"/>
      <c r="V802" s="21"/>
    </row>
    <row r="803" customFormat="false" ht="15" hidden="false" customHeight="true" outlineLevel="0" collapsed="false">
      <c r="U803" s="21"/>
      <c r="V803" s="21"/>
    </row>
    <row r="804" customFormat="false" ht="15" hidden="false" customHeight="true" outlineLevel="0" collapsed="false">
      <c r="U804" s="21"/>
      <c r="V804" s="21"/>
    </row>
    <row r="805" customFormat="false" ht="15" hidden="false" customHeight="true" outlineLevel="0" collapsed="false">
      <c r="U805" s="21"/>
      <c r="V805" s="21"/>
    </row>
    <row r="806" customFormat="false" ht="15" hidden="false" customHeight="true" outlineLevel="0" collapsed="false">
      <c r="U806" s="21"/>
      <c r="V806" s="21"/>
    </row>
    <row r="807" customFormat="false" ht="15" hidden="false" customHeight="true" outlineLevel="0" collapsed="false">
      <c r="U807" s="21"/>
      <c r="V807" s="21"/>
    </row>
    <row r="808" customFormat="false" ht="15" hidden="false" customHeight="true" outlineLevel="0" collapsed="false">
      <c r="U808" s="21"/>
      <c r="V808" s="21"/>
    </row>
    <row r="809" customFormat="false" ht="15" hidden="false" customHeight="true" outlineLevel="0" collapsed="false">
      <c r="U809" s="21"/>
      <c r="V809" s="21"/>
    </row>
    <row r="810" customFormat="false" ht="15" hidden="false" customHeight="true" outlineLevel="0" collapsed="false">
      <c r="U810" s="21"/>
      <c r="V810" s="21"/>
    </row>
    <row r="811" customFormat="false" ht="15" hidden="false" customHeight="true" outlineLevel="0" collapsed="false">
      <c r="U811" s="21"/>
      <c r="V811" s="21"/>
    </row>
    <row r="812" customFormat="false" ht="15" hidden="false" customHeight="true" outlineLevel="0" collapsed="false">
      <c r="U812" s="21"/>
      <c r="V812" s="21"/>
    </row>
    <row r="813" customFormat="false" ht="15" hidden="false" customHeight="true" outlineLevel="0" collapsed="false">
      <c r="U813" s="21"/>
      <c r="V813" s="21"/>
    </row>
    <row r="814" customFormat="false" ht="15" hidden="false" customHeight="true" outlineLevel="0" collapsed="false">
      <c r="U814" s="21"/>
      <c r="V814" s="21"/>
    </row>
    <row r="815" customFormat="false" ht="15" hidden="false" customHeight="true" outlineLevel="0" collapsed="false">
      <c r="U815" s="21"/>
      <c r="V815" s="21"/>
    </row>
    <row r="816" customFormat="false" ht="15" hidden="false" customHeight="true" outlineLevel="0" collapsed="false">
      <c r="U816" s="21"/>
      <c r="V816" s="21"/>
    </row>
    <row r="817" customFormat="false" ht="15" hidden="false" customHeight="true" outlineLevel="0" collapsed="false">
      <c r="U817" s="21"/>
      <c r="V817" s="21"/>
    </row>
    <row r="818" customFormat="false" ht="15" hidden="false" customHeight="true" outlineLevel="0" collapsed="false">
      <c r="U818" s="21"/>
      <c r="V818" s="21"/>
    </row>
    <row r="819" customFormat="false" ht="15" hidden="false" customHeight="true" outlineLevel="0" collapsed="false">
      <c r="U819" s="21"/>
      <c r="V819" s="21"/>
    </row>
    <row r="820" customFormat="false" ht="15" hidden="false" customHeight="true" outlineLevel="0" collapsed="false">
      <c r="U820" s="21"/>
      <c r="V820" s="21"/>
    </row>
    <row r="821" customFormat="false" ht="15" hidden="false" customHeight="true" outlineLevel="0" collapsed="false">
      <c r="U821" s="21"/>
      <c r="V821" s="21"/>
    </row>
    <row r="822" customFormat="false" ht="15" hidden="false" customHeight="true" outlineLevel="0" collapsed="false">
      <c r="U822" s="21"/>
      <c r="V822" s="21"/>
    </row>
    <row r="823" customFormat="false" ht="15" hidden="false" customHeight="true" outlineLevel="0" collapsed="false">
      <c r="U823" s="21"/>
      <c r="V823" s="21"/>
    </row>
    <row r="824" customFormat="false" ht="15" hidden="false" customHeight="true" outlineLevel="0" collapsed="false">
      <c r="U824" s="21"/>
      <c r="V824" s="21"/>
    </row>
    <row r="825" customFormat="false" ht="15" hidden="false" customHeight="true" outlineLevel="0" collapsed="false">
      <c r="U825" s="21"/>
      <c r="V825" s="21"/>
    </row>
    <row r="826" customFormat="false" ht="15" hidden="false" customHeight="true" outlineLevel="0" collapsed="false">
      <c r="U826" s="21"/>
      <c r="V826" s="21"/>
    </row>
    <row r="827" customFormat="false" ht="15" hidden="false" customHeight="true" outlineLevel="0" collapsed="false">
      <c r="U827" s="21"/>
      <c r="V827" s="21"/>
    </row>
    <row r="828" customFormat="false" ht="15" hidden="false" customHeight="true" outlineLevel="0" collapsed="false">
      <c r="U828" s="21"/>
      <c r="V828" s="21"/>
    </row>
    <row r="829" customFormat="false" ht="15" hidden="false" customHeight="true" outlineLevel="0" collapsed="false">
      <c r="U829" s="21"/>
      <c r="V829" s="21"/>
    </row>
    <row r="830" customFormat="false" ht="15" hidden="false" customHeight="true" outlineLevel="0" collapsed="false">
      <c r="U830" s="21"/>
      <c r="V830" s="21"/>
    </row>
    <row r="831" customFormat="false" ht="15" hidden="false" customHeight="true" outlineLevel="0" collapsed="false">
      <c r="U831" s="21"/>
      <c r="V831" s="21"/>
    </row>
    <row r="832" customFormat="false" ht="15" hidden="false" customHeight="true" outlineLevel="0" collapsed="false">
      <c r="U832" s="21"/>
      <c r="V832" s="21"/>
    </row>
    <row r="833" customFormat="false" ht="15" hidden="false" customHeight="true" outlineLevel="0" collapsed="false">
      <c r="U833" s="21"/>
      <c r="V833" s="21"/>
    </row>
    <row r="834" customFormat="false" ht="15" hidden="false" customHeight="true" outlineLevel="0" collapsed="false">
      <c r="U834" s="21"/>
      <c r="V834" s="21"/>
    </row>
    <row r="835" customFormat="false" ht="15" hidden="false" customHeight="true" outlineLevel="0" collapsed="false">
      <c r="U835" s="21"/>
      <c r="V835" s="21"/>
    </row>
    <row r="836" customFormat="false" ht="15" hidden="false" customHeight="true" outlineLevel="0" collapsed="false">
      <c r="U836" s="21"/>
      <c r="V836" s="21"/>
    </row>
    <row r="837" customFormat="false" ht="15" hidden="false" customHeight="true" outlineLevel="0" collapsed="false">
      <c r="U837" s="21"/>
      <c r="V837" s="21"/>
    </row>
    <row r="838" customFormat="false" ht="15" hidden="false" customHeight="true" outlineLevel="0" collapsed="false">
      <c r="U838" s="21"/>
      <c r="V838" s="21"/>
    </row>
    <row r="839" customFormat="false" ht="15" hidden="false" customHeight="true" outlineLevel="0" collapsed="false">
      <c r="U839" s="21"/>
      <c r="V839" s="21"/>
    </row>
    <row r="840" customFormat="false" ht="15" hidden="false" customHeight="true" outlineLevel="0" collapsed="false">
      <c r="U840" s="21"/>
      <c r="V840" s="21"/>
    </row>
    <row r="841" customFormat="false" ht="15" hidden="false" customHeight="true" outlineLevel="0" collapsed="false">
      <c r="U841" s="21"/>
      <c r="V841" s="21"/>
    </row>
    <row r="842" customFormat="false" ht="15" hidden="false" customHeight="true" outlineLevel="0" collapsed="false">
      <c r="U842" s="21"/>
      <c r="V842" s="21"/>
    </row>
    <row r="843" customFormat="false" ht="15" hidden="false" customHeight="true" outlineLevel="0" collapsed="false">
      <c r="U843" s="21"/>
      <c r="V843" s="21"/>
    </row>
    <row r="844" customFormat="false" ht="15" hidden="false" customHeight="true" outlineLevel="0" collapsed="false">
      <c r="U844" s="21"/>
      <c r="V844" s="21"/>
    </row>
    <row r="845" customFormat="false" ht="15" hidden="false" customHeight="true" outlineLevel="0" collapsed="false">
      <c r="U845" s="21"/>
      <c r="V845" s="21"/>
    </row>
    <row r="846" customFormat="false" ht="15" hidden="false" customHeight="true" outlineLevel="0" collapsed="false">
      <c r="U846" s="21"/>
      <c r="V846" s="21"/>
    </row>
    <row r="847" customFormat="false" ht="15" hidden="false" customHeight="true" outlineLevel="0" collapsed="false">
      <c r="U847" s="21"/>
      <c r="V847" s="21"/>
    </row>
    <row r="848" customFormat="false" ht="15" hidden="false" customHeight="true" outlineLevel="0" collapsed="false">
      <c r="U848" s="21"/>
      <c r="V848" s="21"/>
    </row>
    <row r="849" customFormat="false" ht="15" hidden="false" customHeight="true" outlineLevel="0" collapsed="false">
      <c r="U849" s="21"/>
      <c r="V849" s="21"/>
    </row>
    <row r="850" customFormat="false" ht="15" hidden="false" customHeight="true" outlineLevel="0" collapsed="false">
      <c r="U850" s="21"/>
      <c r="V850" s="21"/>
    </row>
    <row r="851" customFormat="false" ht="15" hidden="false" customHeight="true" outlineLevel="0" collapsed="false">
      <c r="U851" s="21"/>
      <c r="V851" s="21"/>
    </row>
    <row r="852" customFormat="false" ht="15" hidden="false" customHeight="true" outlineLevel="0" collapsed="false">
      <c r="U852" s="21"/>
      <c r="V852" s="21"/>
    </row>
    <row r="853" customFormat="false" ht="15" hidden="false" customHeight="true" outlineLevel="0" collapsed="false">
      <c r="U853" s="21"/>
      <c r="V853" s="21"/>
    </row>
    <row r="854" customFormat="false" ht="15" hidden="false" customHeight="true" outlineLevel="0" collapsed="false">
      <c r="U854" s="21"/>
      <c r="V854" s="21"/>
    </row>
    <row r="855" customFormat="false" ht="15" hidden="false" customHeight="true" outlineLevel="0" collapsed="false">
      <c r="U855" s="21"/>
      <c r="V855" s="21"/>
    </row>
    <row r="856" customFormat="false" ht="15" hidden="false" customHeight="true" outlineLevel="0" collapsed="false">
      <c r="U856" s="21"/>
      <c r="V856" s="21"/>
    </row>
    <row r="857" customFormat="false" ht="15" hidden="false" customHeight="true" outlineLevel="0" collapsed="false">
      <c r="U857" s="21"/>
      <c r="V857" s="21"/>
    </row>
    <row r="858" customFormat="false" ht="15" hidden="false" customHeight="true" outlineLevel="0" collapsed="false">
      <c r="U858" s="21"/>
      <c r="V858" s="21"/>
    </row>
    <row r="859" customFormat="false" ht="15" hidden="false" customHeight="true" outlineLevel="0" collapsed="false">
      <c r="U859" s="21"/>
      <c r="V859" s="21"/>
    </row>
    <row r="860" customFormat="false" ht="15" hidden="false" customHeight="true" outlineLevel="0" collapsed="false">
      <c r="U860" s="21"/>
      <c r="V860" s="21"/>
    </row>
    <row r="861" customFormat="false" ht="15" hidden="false" customHeight="true" outlineLevel="0" collapsed="false">
      <c r="U861" s="21"/>
      <c r="V861" s="21"/>
    </row>
    <row r="862" customFormat="false" ht="15" hidden="false" customHeight="true" outlineLevel="0" collapsed="false">
      <c r="U862" s="21"/>
      <c r="V862" s="21"/>
    </row>
    <row r="863" customFormat="false" ht="15" hidden="false" customHeight="true" outlineLevel="0" collapsed="false">
      <c r="U863" s="21"/>
      <c r="V863" s="21"/>
    </row>
    <row r="864" customFormat="false" ht="15" hidden="false" customHeight="true" outlineLevel="0" collapsed="false">
      <c r="U864" s="21"/>
      <c r="V864" s="21"/>
    </row>
    <row r="865" customFormat="false" ht="15" hidden="false" customHeight="true" outlineLevel="0" collapsed="false">
      <c r="U865" s="21"/>
      <c r="V865" s="21"/>
    </row>
    <row r="866" customFormat="false" ht="15" hidden="false" customHeight="true" outlineLevel="0" collapsed="false">
      <c r="U866" s="21"/>
      <c r="V866" s="21"/>
    </row>
    <row r="867" customFormat="false" ht="15" hidden="false" customHeight="true" outlineLevel="0" collapsed="false">
      <c r="U867" s="21"/>
      <c r="V867" s="21"/>
    </row>
    <row r="868" customFormat="false" ht="15" hidden="false" customHeight="true" outlineLevel="0" collapsed="false">
      <c r="U868" s="21"/>
      <c r="V868" s="21"/>
    </row>
    <row r="869" customFormat="false" ht="15" hidden="false" customHeight="true" outlineLevel="0" collapsed="false">
      <c r="U869" s="21"/>
      <c r="V869" s="21"/>
    </row>
    <row r="870" customFormat="false" ht="15" hidden="false" customHeight="true" outlineLevel="0" collapsed="false">
      <c r="U870" s="21"/>
      <c r="V870" s="21"/>
    </row>
    <row r="871" customFormat="false" ht="15" hidden="false" customHeight="true" outlineLevel="0" collapsed="false">
      <c r="U871" s="21"/>
      <c r="V871" s="21"/>
    </row>
    <row r="872" customFormat="false" ht="15" hidden="false" customHeight="true" outlineLevel="0" collapsed="false">
      <c r="U872" s="21"/>
      <c r="V872" s="21"/>
    </row>
    <row r="873" customFormat="false" ht="15" hidden="false" customHeight="true" outlineLevel="0" collapsed="false">
      <c r="U873" s="21"/>
      <c r="V873" s="21"/>
    </row>
    <row r="874" customFormat="false" ht="15" hidden="false" customHeight="true" outlineLevel="0" collapsed="false">
      <c r="U874" s="21"/>
      <c r="V874" s="21"/>
    </row>
    <row r="875" customFormat="false" ht="15" hidden="false" customHeight="true" outlineLevel="0" collapsed="false">
      <c r="U875" s="21"/>
      <c r="V875" s="21"/>
    </row>
    <row r="876" customFormat="false" ht="15" hidden="false" customHeight="true" outlineLevel="0" collapsed="false">
      <c r="U876" s="21"/>
      <c r="V876" s="21"/>
    </row>
    <row r="877" customFormat="false" ht="15" hidden="false" customHeight="true" outlineLevel="0" collapsed="false">
      <c r="U877" s="21"/>
      <c r="V877" s="21"/>
    </row>
    <row r="878" customFormat="false" ht="15" hidden="false" customHeight="true" outlineLevel="0" collapsed="false">
      <c r="U878" s="21"/>
      <c r="V878" s="21"/>
    </row>
    <row r="879" customFormat="false" ht="15" hidden="false" customHeight="true" outlineLevel="0" collapsed="false">
      <c r="U879" s="21"/>
      <c r="V879" s="21"/>
    </row>
    <row r="880" customFormat="false" ht="15" hidden="false" customHeight="true" outlineLevel="0" collapsed="false">
      <c r="U880" s="21"/>
      <c r="V880" s="21"/>
    </row>
    <row r="881" customFormat="false" ht="15" hidden="false" customHeight="true" outlineLevel="0" collapsed="false">
      <c r="U881" s="21"/>
      <c r="V881" s="21"/>
    </row>
    <row r="882" customFormat="false" ht="15" hidden="false" customHeight="true" outlineLevel="0" collapsed="false">
      <c r="U882" s="21"/>
      <c r="V882" s="21"/>
    </row>
    <row r="883" customFormat="false" ht="15" hidden="false" customHeight="true" outlineLevel="0" collapsed="false">
      <c r="U883" s="21"/>
      <c r="V883" s="21"/>
    </row>
    <row r="884" customFormat="false" ht="15" hidden="false" customHeight="true" outlineLevel="0" collapsed="false">
      <c r="U884" s="21"/>
      <c r="V884" s="21"/>
    </row>
    <row r="885" customFormat="false" ht="15" hidden="false" customHeight="true" outlineLevel="0" collapsed="false">
      <c r="U885" s="21"/>
      <c r="V885" s="21"/>
    </row>
    <row r="886" customFormat="false" ht="15" hidden="false" customHeight="true" outlineLevel="0" collapsed="false">
      <c r="U886" s="21"/>
      <c r="V886" s="21"/>
    </row>
    <row r="887" customFormat="false" ht="15" hidden="false" customHeight="true" outlineLevel="0" collapsed="false">
      <c r="U887" s="21"/>
      <c r="V887" s="21"/>
    </row>
    <row r="888" customFormat="false" ht="15" hidden="false" customHeight="true" outlineLevel="0" collapsed="false">
      <c r="U888" s="21"/>
      <c r="V888" s="21"/>
    </row>
    <row r="889" customFormat="false" ht="15" hidden="false" customHeight="true" outlineLevel="0" collapsed="false">
      <c r="U889" s="21"/>
      <c r="V889" s="21"/>
    </row>
    <row r="890" customFormat="false" ht="15" hidden="false" customHeight="true" outlineLevel="0" collapsed="false">
      <c r="U890" s="21"/>
      <c r="V890" s="21"/>
    </row>
    <row r="891" customFormat="false" ht="15" hidden="false" customHeight="true" outlineLevel="0" collapsed="false">
      <c r="U891" s="21"/>
      <c r="V891" s="21"/>
    </row>
    <row r="892" customFormat="false" ht="15" hidden="false" customHeight="true" outlineLevel="0" collapsed="false">
      <c r="U892" s="21"/>
      <c r="V892" s="21"/>
    </row>
    <row r="893" customFormat="false" ht="15" hidden="false" customHeight="true" outlineLevel="0" collapsed="false">
      <c r="U893" s="21"/>
      <c r="V893" s="21"/>
    </row>
    <row r="894" customFormat="false" ht="15" hidden="false" customHeight="true" outlineLevel="0" collapsed="false">
      <c r="U894" s="21"/>
      <c r="V894" s="21"/>
    </row>
    <row r="895" customFormat="false" ht="15" hidden="false" customHeight="true" outlineLevel="0" collapsed="false">
      <c r="U895" s="21"/>
      <c r="V895" s="21"/>
    </row>
    <row r="896" customFormat="false" ht="15" hidden="false" customHeight="true" outlineLevel="0" collapsed="false">
      <c r="U896" s="21"/>
      <c r="V896" s="21"/>
    </row>
    <row r="897" customFormat="false" ht="15" hidden="false" customHeight="true" outlineLevel="0" collapsed="false">
      <c r="U897" s="21"/>
      <c r="V897" s="21"/>
    </row>
    <row r="898" customFormat="false" ht="15" hidden="false" customHeight="true" outlineLevel="0" collapsed="false">
      <c r="U898" s="21"/>
      <c r="V898" s="21"/>
    </row>
    <row r="899" customFormat="false" ht="15" hidden="false" customHeight="true" outlineLevel="0" collapsed="false">
      <c r="U899" s="21"/>
      <c r="V899" s="21"/>
    </row>
    <row r="900" customFormat="false" ht="15" hidden="false" customHeight="true" outlineLevel="0" collapsed="false">
      <c r="U900" s="21"/>
      <c r="V900" s="21"/>
    </row>
    <row r="901" customFormat="false" ht="15" hidden="false" customHeight="true" outlineLevel="0" collapsed="false">
      <c r="U901" s="21"/>
      <c r="V901" s="21"/>
    </row>
    <row r="902" customFormat="false" ht="15" hidden="false" customHeight="true" outlineLevel="0" collapsed="false">
      <c r="U902" s="21"/>
      <c r="V902" s="21"/>
    </row>
    <row r="903" customFormat="false" ht="15" hidden="false" customHeight="true" outlineLevel="0" collapsed="false">
      <c r="U903" s="21"/>
      <c r="V903" s="21"/>
    </row>
    <row r="904" customFormat="false" ht="15" hidden="false" customHeight="true" outlineLevel="0" collapsed="false">
      <c r="U904" s="21"/>
      <c r="V904" s="21"/>
    </row>
    <row r="905" customFormat="false" ht="15" hidden="false" customHeight="true" outlineLevel="0" collapsed="false">
      <c r="U905" s="21"/>
      <c r="V905" s="21"/>
    </row>
    <row r="906" customFormat="false" ht="15" hidden="false" customHeight="true" outlineLevel="0" collapsed="false">
      <c r="U906" s="21"/>
      <c r="V906" s="21"/>
    </row>
    <row r="907" customFormat="false" ht="15" hidden="false" customHeight="true" outlineLevel="0" collapsed="false">
      <c r="U907" s="21"/>
      <c r="V907" s="21"/>
    </row>
    <row r="908" customFormat="false" ht="15" hidden="false" customHeight="true" outlineLevel="0" collapsed="false">
      <c r="U908" s="21"/>
      <c r="V908" s="21"/>
    </row>
    <row r="909" customFormat="false" ht="15" hidden="false" customHeight="true" outlineLevel="0" collapsed="false">
      <c r="U909" s="21"/>
      <c r="V909" s="21"/>
    </row>
    <row r="910" customFormat="false" ht="15" hidden="false" customHeight="true" outlineLevel="0" collapsed="false">
      <c r="U910" s="21"/>
      <c r="V910" s="21"/>
    </row>
    <row r="911" customFormat="false" ht="15" hidden="false" customHeight="true" outlineLevel="0" collapsed="false">
      <c r="U911" s="21"/>
      <c r="V911" s="21"/>
    </row>
    <row r="912" customFormat="false" ht="15" hidden="false" customHeight="true" outlineLevel="0" collapsed="false">
      <c r="U912" s="21"/>
      <c r="V912" s="21"/>
    </row>
    <row r="913" customFormat="false" ht="15" hidden="false" customHeight="true" outlineLevel="0" collapsed="false">
      <c r="U913" s="21"/>
      <c r="V913" s="21"/>
    </row>
    <row r="914" customFormat="false" ht="15" hidden="false" customHeight="true" outlineLevel="0" collapsed="false">
      <c r="U914" s="21"/>
      <c r="V914" s="21"/>
    </row>
    <row r="915" customFormat="false" ht="15" hidden="false" customHeight="true" outlineLevel="0" collapsed="false">
      <c r="U915" s="21"/>
      <c r="V915" s="21"/>
    </row>
    <row r="916" customFormat="false" ht="15" hidden="false" customHeight="true" outlineLevel="0" collapsed="false">
      <c r="U916" s="21"/>
      <c r="V916" s="21"/>
    </row>
    <row r="917" customFormat="false" ht="15" hidden="false" customHeight="true" outlineLevel="0" collapsed="false">
      <c r="U917" s="21"/>
      <c r="V917" s="21"/>
    </row>
    <row r="918" customFormat="false" ht="15" hidden="false" customHeight="true" outlineLevel="0" collapsed="false">
      <c r="U918" s="21"/>
      <c r="V918" s="21"/>
    </row>
    <row r="919" customFormat="false" ht="15" hidden="false" customHeight="true" outlineLevel="0" collapsed="false">
      <c r="U919" s="21"/>
      <c r="V919" s="21"/>
    </row>
    <row r="920" customFormat="false" ht="15" hidden="false" customHeight="true" outlineLevel="0" collapsed="false">
      <c r="U920" s="21"/>
      <c r="V920" s="21"/>
    </row>
    <row r="921" customFormat="false" ht="15" hidden="false" customHeight="true" outlineLevel="0" collapsed="false">
      <c r="U921" s="21"/>
      <c r="V921" s="21"/>
    </row>
    <row r="922" customFormat="false" ht="15" hidden="false" customHeight="true" outlineLevel="0" collapsed="false">
      <c r="U922" s="21"/>
      <c r="V922" s="21"/>
    </row>
    <row r="923" customFormat="false" ht="15" hidden="false" customHeight="true" outlineLevel="0" collapsed="false">
      <c r="U923" s="21"/>
      <c r="V923" s="21"/>
    </row>
    <row r="924" customFormat="false" ht="15" hidden="false" customHeight="true" outlineLevel="0" collapsed="false">
      <c r="U924" s="21"/>
      <c r="V924" s="21"/>
    </row>
    <row r="925" customFormat="false" ht="15" hidden="false" customHeight="true" outlineLevel="0" collapsed="false">
      <c r="U925" s="21"/>
      <c r="V925" s="21"/>
    </row>
    <row r="926" customFormat="false" ht="15" hidden="false" customHeight="true" outlineLevel="0" collapsed="false">
      <c r="U926" s="21"/>
      <c r="V926" s="21"/>
    </row>
    <row r="927" customFormat="false" ht="15" hidden="false" customHeight="true" outlineLevel="0" collapsed="false">
      <c r="U927" s="21"/>
      <c r="V927" s="21"/>
    </row>
    <row r="928" customFormat="false" ht="15" hidden="false" customHeight="true" outlineLevel="0" collapsed="false">
      <c r="U928" s="21"/>
      <c r="V928" s="21"/>
    </row>
    <row r="929" customFormat="false" ht="15" hidden="false" customHeight="true" outlineLevel="0" collapsed="false">
      <c r="U929" s="21"/>
      <c r="V929" s="21"/>
    </row>
    <row r="930" customFormat="false" ht="15" hidden="false" customHeight="true" outlineLevel="0" collapsed="false">
      <c r="U930" s="21"/>
      <c r="V930" s="21"/>
    </row>
    <row r="931" customFormat="false" ht="15" hidden="false" customHeight="true" outlineLevel="0" collapsed="false">
      <c r="U931" s="21"/>
      <c r="V931" s="21"/>
    </row>
    <row r="932" customFormat="false" ht="15" hidden="false" customHeight="true" outlineLevel="0" collapsed="false">
      <c r="U932" s="21"/>
      <c r="V932" s="21"/>
    </row>
    <row r="933" customFormat="false" ht="15" hidden="false" customHeight="true" outlineLevel="0" collapsed="false">
      <c r="U933" s="21"/>
      <c r="V933" s="21"/>
    </row>
    <row r="934" customFormat="false" ht="15" hidden="false" customHeight="true" outlineLevel="0" collapsed="false">
      <c r="U934" s="21"/>
      <c r="V934" s="21"/>
    </row>
    <row r="935" customFormat="false" ht="15" hidden="false" customHeight="true" outlineLevel="0" collapsed="false">
      <c r="U935" s="21"/>
      <c r="V935" s="21"/>
    </row>
    <row r="936" customFormat="false" ht="15" hidden="false" customHeight="true" outlineLevel="0" collapsed="false">
      <c r="U936" s="21"/>
      <c r="V936" s="21"/>
    </row>
    <row r="937" customFormat="false" ht="15" hidden="false" customHeight="true" outlineLevel="0" collapsed="false">
      <c r="U937" s="21"/>
      <c r="V937" s="21"/>
    </row>
    <row r="938" customFormat="false" ht="15" hidden="false" customHeight="true" outlineLevel="0" collapsed="false">
      <c r="U938" s="21"/>
      <c r="V938" s="21"/>
    </row>
    <row r="939" customFormat="false" ht="15" hidden="false" customHeight="true" outlineLevel="0" collapsed="false">
      <c r="U939" s="21"/>
      <c r="V939" s="21"/>
    </row>
    <row r="940" customFormat="false" ht="15" hidden="false" customHeight="true" outlineLevel="0" collapsed="false">
      <c r="U940" s="21"/>
      <c r="V940" s="21"/>
    </row>
    <row r="941" customFormat="false" ht="15" hidden="false" customHeight="true" outlineLevel="0" collapsed="false">
      <c r="U941" s="21"/>
      <c r="V941" s="21"/>
    </row>
    <row r="942" customFormat="false" ht="15" hidden="false" customHeight="true" outlineLevel="0" collapsed="false">
      <c r="U942" s="21"/>
      <c r="V942" s="21"/>
    </row>
    <row r="943" customFormat="false" ht="15" hidden="false" customHeight="true" outlineLevel="0" collapsed="false">
      <c r="U943" s="21"/>
      <c r="V943" s="21"/>
    </row>
    <row r="944" customFormat="false" ht="15" hidden="false" customHeight="true" outlineLevel="0" collapsed="false">
      <c r="U944" s="21"/>
      <c r="V944" s="21"/>
    </row>
    <row r="945" customFormat="false" ht="15" hidden="false" customHeight="true" outlineLevel="0" collapsed="false">
      <c r="U945" s="21"/>
      <c r="V945" s="21"/>
    </row>
    <row r="946" customFormat="false" ht="15" hidden="false" customHeight="true" outlineLevel="0" collapsed="false">
      <c r="U946" s="21"/>
      <c r="V946" s="21"/>
    </row>
    <row r="947" customFormat="false" ht="15" hidden="false" customHeight="true" outlineLevel="0" collapsed="false">
      <c r="U947" s="21"/>
      <c r="V947" s="21"/>
    </row>
    <row r="948" customFormat="false" ht="15" hidden="false" customHeight="true" outlineLevel="0" collapsed="false">
      <c r="U948" s="21"/>
      <c r="V948" s="21"/>
    </row>
    <row r="949" customFormat="false" ht="15" hidden="false" customHeight="true" outlineLevel="0" collapsed="false">
      <c r="U949" s="21"/>
      <c r="V949" s="21"/>
    </row>
    <row r="950" customFormat="false" ht="15" hidden="false" customHeight="true" outlineLevel="0" collapsed="false">
      <c r="U950" s="21"/>
      <c r="V950" s="21"/>
    </row>
    <row r="951" customFormat="false" ht="15" hidden="false" customHeight="true" outlineLevel="0" collapsed="false">
      <c r="U951" s="21"/>
      <c r="V951" s="21"/>
    </row>
    <row r="952" customFormat="false" ht="15" hidden="false" customHeight="true" outlineLevel="0" collapsed="false">
      <c r="U952" s="21"/>
      <c r="V952" s="21"/>
    </row>
    <row r="953" customFormat="false" ht="15" hidden="false" customHeight="true" outlineLevel="0" collapsed="false">
      <c r="U953" s="21"/>
      <c r="V953" s="21"/>
    </row>
    <row r="954" customFormat="false" ht="15" hidden="false" customHeight="true" outlineLevel="0" collapsed="false">
      <c r="U954" s="21"/>
      <c r="V954" s="21"/>
    </row>
    <row r="955" customFormat="false" ht="15" hidden="false" customHeight="true" outlineLevel="0" collapsed="false">
      <c r="U955" s="21"/>
      <c r="V955" s="21"/>
    </row>
    <row r="956" customFormat="false" ht="15" hidden="false" customHeight="true" outlineLevel="0" collapsed="false">
      <c r="U956" s="21"/>
      <c r="V956" s="21"/>
    </row>
    <row r="957" customFormat="false" ht="15" hidden="false" customHeight="true" outlineLevel="0" collapsed="false">
      <c r="U957" s="21"/>
      <c r="V957" s="21"/>
    </row>
    <row r="958" customFormat="false" ht="15" hidden="false" customHeight="true" outlineLevel="0" collapsed="false">
      <c r="U958" s="21"/>
      <c r="V958" s="21"/>
    </row>
    <row r="959" customFormat="false" ht="15" hidden="false" customHeight="true" outlineLevel="0" collapsed="false">
      <c r="U959" s="21"/>
      <c r="V959" s="21"/>
    </row>
    <row r="960" customFormat="false" ht="15" hidden="false" customHeight="true" outlineLevel="0" collapsed="false">
      <c r="U960" s="21"/>
      <c r="V960" s="21"/>
    </row>
    <row r="961" customFormat="false" ht="15" hidden="false" customHeight="true" outlineLevel="0" collapsed="false">
      <c r="U961" s="21"/>
      <c r="V961" s="21"/>
    </row>
    <row r="962" customFormat="false" ht="15" hidden="false" customHeight="true" outlineLevel="0" collapsed="false">
      <c r="U962" s="21"/>
      <c r="V962" s="21"/>
    </row>
    <row r="963" customFormat="false" ht="15" hidden="false" customHeight="true" outlineLevel="0" collapsed="false">
      <c r="U963" s="21"/>
      <c r="V963" s="21"/>
    </row>
    <row r="964" customFormat="false" ht="15" hidden="false" customHeight="true" outlineLevel="0" collapsed="false">
      <c r="U964" s="21"/>
      <c r="V964" s="21"/>
    </row>
    <row r="965" customFormat="false" ht="15" hidden="false" customHeight="true" outlineLevel="0" collapsed="false">
      <c r="U965" s="21"/>
      <c r="V965" s="21"/>
    </row>
    <row r="966" customFormat="false" ht="15" hidden="false" customHeight="true" outlineLevel="0" collapsed="false">
      <c r="U966" s="21"/>
      <c r="V966" s="21"/>
    </row>
    <row r="967" customFormat="false" ht="15" hidden="false" customHeight="true" outlineLevel="0" collapsed="false">
      <c r="U967" s="21"/>
      <c r="V967" s="21"/>
    </row>
    <row r="968" customFormat="false" ht="15" hidden="false" customHeight="true" outlineLevel="0" collapsed="false">
      <c r="U968" s="21"/>
      <c r="V968" s="21"/>
    </row>
    <row r="969" customFormat="false" ht="15" hidden="false" customHeight="true" outlineLevel="0" collapsed="false">
      <c r="U969" s="21"/>
      <c r="V969" s="21"/>
    </row>
    <row r="970" customFormat="false" ht="15" hidden="false" customHeight="true" outlineLevel="0" collapsed="false">
      <c r="U970" s="21"/>
      <c r="V970" s="21"/>
    </row>
    <row r="971" customFormat="false" ht="15" hidden="false" customHeight="true" outlineLevel="0" collapsed="false">
      <c r="U971" s="21"/>
      <c r="V971" s="21"/>
    </row>
    <row r="972" customFormat="false" ht="15" hidden="false" customHeight="true" outlineLevel="0" collapsed="false">
      <c r="U972" s="21"/>
      <c r="V972" s="21"/>
    </row>
    <row r="973" customFormat="false" ht="15" hidden="false" customHeight="true" outlineLevel="0" collapsed="false">
      <c r="U973" s="21"/>
      <c r="V973" s="21"/>
    </row>
    <row r="974" customFormat="false" ht="15" hidden="false" customHeight="true" outlineLevel="0" collapsed="false">
      <c r="U974" s="21"/>
      <c r="V974" s="21"/>
    </row>
    <row r="975" customFormat="false" ht="15" hidden="false" customHeight="true" outlineLevel="0" collapsed="false">
      <c r="U975" s="21"/>
      <c r="V975" s="21"/>
    </row>
    <row r="976" customFormat="false" ht="15" hidden="false" customHeight="true" outlineLevel="0" collapsed="false">
      <c r="U976" s="21"/>
      <c r="V976" s="21"/>
    </row>
    <row r="977" customFormat="false" ht="15" hidden="false" customHeight="true" outlineLevel="0" collapsed="false">
      <c r="U977" s="21"/>
      <c r="V977" s="21"/>
    </row>
    <row r="978" customFormat="false" ht="15" hidden="false" customHeight="true" outlineLevel="0" collapsed="false">
      <c r="U978" s="21"/>
      <c r="V978" s="21"/>
    </row>
    <row r="979" customFormat="false" ht="15" hidden="false" customHeight="true" outlineLevel="0" collapsed="false">
      <c r="U979" s="21"/>
      <c r="V979" s="21"/>
    </row>
    <row r="980" customFormat="false" ht="15" hidden="false" customHeight="true" outlineLevel="0" collapsed="false">
      <c r="U980" s="21"/>
      <c r="V980" s="21"/>
    </row>
    <row r="981" customFormat="false" ht="15" hidden="false" customHeight="true" outlineLevel="0" collapsed="false">
      <c r="U981" s="21"/>
      <c r="V981" s="21"/>
    </row>
    <row r="982" customFormat="false" ht="15" hidden="false" customHeight="true" outlineLevel="0" collapsed="false">
      <c r="U982" s="21"/>
      <c r="V982" s="21"/>
    </row>
    <row r="983" customFormat="false" ht="15" hidden="false" customHeight="true" outlineLevel="0" collapsed="false">
      <c r="U983" s="21"/>
      <c r="V983" s="21"/>
    </row>
    <row r="984" customFormat="false" ht="15" hidden="false" customHeight="true" outlineLevel="0" collapsed="false">
      <c r="U984" s="21"/>
      <c r="V984" s="21"/>
    </row>
    <row r="985" customFormat="false" ht="15" hidden="false" customHeight="true" outlineLevel="0" collapsed="false">
      <c r="U985" s="21"/>
      <c r="V985" s="21"/>
    </row>
    <row r="986" customFormat="false" ht="15" hidden="false" customHeight="true" outlineLevel="0" collapsed="false">
      <c r="U986" s="21"/>
      <c r="V986" s="21"/>
    </row>
    <row r="987" customFormat="false" ht="15" hidden="false" customHeight="true" outlineLevel="0" collapsed="false">
      <c r="U987" s="21"/>
      <c r="V987" s="21"/>
    </row>
    <row r="988" customFormat="false" ht="15" hidden="false" customHeight="true" outlineLevel="0" collapsed="false">
      <c r="U988" s="21"/>
      <c r="V988" s="21"/>
    </row>
    <row r="989" customFormat="false" ht="15" hidden="false" customHeight="true" outlineLevel="0" collapsed="false">
      <c r="U989" s="21"/>
      <c r="V989" s="21"/>
    </row>
    <row r="990" customFormat="false" ht="15" hidden="false" customHeight="true" outlineLevel="0" collapsed="false">
      <c r="U990" s="21"/>
      <c r="V990" s="21"/>
    </row>
    <row r="991" customFormat="false" ht="15" hidden="false" customHeight="true" outlineLevel="0" collapsed="false">
      <c r="U991" s="21"/>
      <c r="V991" s="21"/>
    </row>
    <row r="992" customFormat="false" ht="15" hidden="false" customHeight="true" outlineLevel="0" collapsed="false">
      <c r="U992" s="21"/>
      <c r="V992" s="21"/>
    </row>
    <row r="993" customFormat="false" ht="15" hidden="false" customHeight="true" outlineLevel="0" collapsed="false">
      <c r="U993" s="21"/>
      <c r="V993" s="21"/>
    </row>
    <row r="994" customFormat="false" ht="15" hidden="false" customHeight="true" outlineLevel="0" collapsed="false">
      <c r="U994" s="21"/>
      <c r="V994" s="21"/>
    </row>
    <row r="995" customFormat="false" ht="15" hidden="false" customHeight="true" outlineLevel="0" collapsed="false">
      <c r="U995" s="21"/>
      <c r="V995" s="21"/>
    </row>
    <row r="996" customFormat="false" ht="15" hidden="false" customHeight="true" outlineLevel="0" collapsed="false">
      <c r="U996" s="21"/>
      <c r="V996" s="21"/>
    </row>
    <row r="997" customFormat="false" ht="15" hidden="false" customHeight="true" outlineLevel="0" collapsed="false">
      <c r="U997" s="21"/>
      <c r="V997" s="21"/>
    </row>
    <row r="998" customFormat="false" ht="15" hidden="false" customHeight="true" outlineLevel="0" collapsed="false">
      <c r="U998" s="21"/>
      <c r="V998" s="21"/>
    </row>
    <row r="999" customFormat="false" ht="15" hidden="false" customHeight="true" outlineLevel="0" collapsed="false">
      <c r="U999" s="21"/>
      <c r="V999" s="21"/>
    </row>
    <row r="1000" customFormat="false" ht="15" hidden="false" customHeight="true" outlineLevel="0" collapsed="false">
      <c r="U1000" s="21"/>
      <c r="V1000" s="21"/>
    </row>
    <row r="1001" customFormat="false" ht="15" hidden="false" customHeight="true" outlineLevel="0" collapsed="false">
      <c r="U1001" s="21"/>
      <c r="V1001" s="21"/>
    </row>
    <row r="1002" customFormat="false" ht="15" hidden="false" customHeight="true" outlineLevel="0" collapsed="false">
      <c r="U1002" s="21"/>
      <c r="V1002" s="21"/>
    </row>
    <row r="1003" customFormat="false" ht="15" hidden="false" customHeight="true" outlineLevel="0" collapsed="false">
      <c r="U1003" s="21"/>
      <c r="V1003" s="21"/>
    </row>
  </sheetData>
  <mergeCells count="2">
    <mergeCell ref="A1:X1"/>
    <mergeCell ref="A2:X2"/>
  </mergeCells>
  <conditionalFormatting sqref="O4:O1004">
    <cfRule type="cellIs" priority="2" operator="equal" aboveAverage="0" equalAverage="0" bottom="0" percent="0" rank="0" text="" dxfId="0">
      <formula>"Hoog"</formula>
    </cfRule>
    <cfRule type="cellIs" priority="3" operator="equal" aboveAverage="0" equalAverage="0" bottom="0" percent="0" rank="0" text="" dxfId="1">
      <formula>"Nog te beoordelen"</formula>
    </cfRule>
    <cfRule type="cellIs" priority="4" operator="equal" aboveAverage="0" equalAverage="0" bottom="0" percent="0" rank="0" text="" dxfId="1">
      <formula>"Middel / hoog"</formula>
    </cfRule>
  </conditionalFormatting>
  <conditionalFormatting sqref="W4:W1004">
    <cfRule type="cellIs" priority="5" operator="equal" aboveAverage="0" equalAverage="0" bottom="0" percent="0" rank="0" text="" dxfId="0">
      <formula>"Hoog"</formula>
    </cfRule>
    <cfRule type="cellIs" priority="6" operator="equal" aboveAverage="0" equalAverage="0" bottom="0" percent="0" rank="0" text="" dxfId="1">
      <formula>"Ja"</formula>
    </cfRule>
    <cfRule type="cellIs" priority="7" operator="equal" aboveAverage="0" equalAverage="0" bottom="0" percent="0" rank="0" text="" dxfId="1">
      <formula>"Onbekend"</formula>
    </cfRule>
  </conditionalFormatting>
  <dataValidations count="9"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D4:D1004" type="list">
      <formula1>'Dropdowns &amp; definities'!$B$8:$B$10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H4:H1004" type="list">
      <formula1>'Dropdowns &amp; definities'!$B$12:$B$18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I4:I1004" type="list">
      <formula1>'Dropdowns &amp; definities'!$B$20:$B$21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K4:K1004" type="list">
      <formula1>'Dropdowns &amp; definities'!$B$23:$B$25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L4:L1004" type="list">
      <formula1>'Dropdowns &amp; definities'!$B$27:$B$29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O4:O1004" type="list">
      <formula1>'Dropdowns &amp; definities'!$B$31:$B$36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P4:P1004" type="list">
      <formula1>'Dropdowns &amp; definities'!$B$38:$B$43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R4:R1004" type="list">
      <formula1>'Dropdowns &amp; definities'!$B$45:$B$49</formula1>
      <formula2>0</formula2>
    </dataValidation>
    <dataValidation allowBlank="true" error="Kies een waarde uit de lijst" errorStyle="stop" errorTitle="Ongeldige invoer" operator="between" prompt="Klik om een waarde te selecteren" promptTitle="Dropdown" showDropDown="false" showErrorMessage="false" showInputMessage="false" sqref="W4:W1004" type="list">
      <formula1>'Dropdowns &amp; definities'!$B$51:$B$54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2"/>
    <col collapsed="false" customWidth="true" hidden="false" outlineLevel="0" max="3" min="3" style="1" width="15"/>
    <col collapsed="false" customWidth="true" hidden="false" outlineLevel="0" max="4" min="4" style="1" width="16"/>
    <col collapsed="false" customWidth="true" hidden="false" outlineLevel="0" max="5" min="5" style="1" width="15"/>
    <col collapsed="false" customWidth="true" hidden="false" outlineLevel="0" max="6" min="6" style="1" width="18"/>
    <col collapsed="false" customWidth="true" hidden="false" outlineLevel="0" max="7" min="7" style="1" width="25"/>
    <col collapsed="false" customWidth="true" hidden="false" outlineLevel="0" max="8" min="8" style="1" width="18"/>
    <col collapsed="false" customWidth="true" hidden="false" outlineLevel="0" max="9" min="9" style="1" width="14"/>
    <col collapsed="false" customWidth="true" hidden="false" outlineLevel="0" max="10" min="10" style="1" width="20"/>
    <col collapsed="false" customWidth="true" hidden="false" outlineLevel="0" max="11" min="11" style="1" width="16"/>
    <col collapsed="false" customWidth="true" hidden="false" outlineLevel="0" max="12" min="12" style="1" width="20"/>
    <col collapsed="false" customWidth="true" hidden="false" outlineLevel="0" max="13" min="13" style="1" width="22"/>
    <col collapsed="false" customWidth="true" hidden="false" outlineLevel="0" max="14" min="14" style="1" width="25"/>
    <col collapsed="false" customWidth="true" hidden="false" outlineLevel="0" max="15" min="15" style="1" width="18"/>
    <col collapsed="false" customWidth="true" hidden="false" outlineLevel="0" max="16" min="16" style="1" width="16"/>
    <col collapsed="false" customWidth="true" hidden="false" outlineLevel="0" max="17" min="17" style="1" width="22"/>
    <col collapsed="false" customWidth="true" hidden="false" outlineLevel="0" max="18" min="18" style="1" width="14"/>
    <col collapsed="false" customWidth="true" hidden="false" outlineLevel="0" max="20" min="19" style="1" width="25"/>
    <col collapsed="false" customWidth="true" hidden="false" outlineLevel="0" max="22" min="21" style="1" width="16"/>
    <col collapsed="false" customWidth="true" hidden="false" outlineLevel="0" max="23" min="23" style="1" width="13"/>
    <col collapsed="false" customWidth="true" hidden="false" outlineLevel="0" max="24" min="24" style="1" width="30"/>
  </cols>
  <sheetData>
    <row r="1" customFormat="false" ht="24.75" hidden="false" customHeight="true" outlineLevel="0" collapsed="false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customFormat="false" ht="19.5" hidden="false" customHeight="true" outlineLevel="0" collapsed="false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4" customFormat="false" ht="34.5" hidden="false" customHeight="true" outlineLevel="0" collapsed="false">
      <c r="A4" s="18" t="s">
        <v>44</v>
      </c>
      <c r="B4" s="18" t="s">
        <v>45</v>
      </c>
      <c r="C4" s="18" t="s">
        <v>46</v>
      </c>
      <c r="D4" s="18" t="s">
        <v>47</v>
      </c>
      <c r="E4" s="18" t="s">
        <v>48</v>
      </c>
      <c r="F4" s="18" t="s">
        <v>49</v>
      </c>
      <c r="G4" s="18" t="s">
        <v>50</v>
      </c>
      <c r="H4" s="18" t="s">
        <v>51</v>
      </c>
      <c r="I4" s="18" t="s">
        <v>52</v>
      </c>
      <c r="J4" s="18" t="s">
        <v>53</v>
      </c>
      <c r="K4" s="18" t="s">
        <v>54</v>
      </c>
      <c r="L4" s="18" t="s">
        <v>55</v>
      </c>
      <c r="M4" s="18" t="s">
        <v>56</v>
      </c>
      <c r="N4" s="18" t="s">
        <v>57</v>
      </c>
      <c r="O4" s="18" t="s">
        <v>58</v>
      </c>
      <c r="P4" s="18" t="s">
        <v>59</v>
      </c>
      <c r="Q4" s="18" t="s">
        <v>60</v>
      </c>
      <c r="R4" s="18" t="s">
        <v>61</v>
      </c>
      <c r="S4" s="18" t="s">
        <v>62</v>
      </c>
      <c r="T4" s="18" t="s">
        <v>63</v>
      </c>
      <c r="U4" s="18" t="s">
        <v>64</v>
      </c>
      <c r="V4" s="18" t="s">
        <v>65</v>
      </c>
      <c r="W4" s="18" t="s">
        <v>66</v>
      </c>
      <c r="X4" s="18" t="s">
        <v>67</v>
      </c>
    </row>
    <row r="5" customFormat="false" ht="15" hidden="false" customHeight="true" outlineLevel="0" collapsed="false">
      <c r="A5" s="23" t="s">
        <v>69</v>
      </c>
      <c r="B5" s="23" t="s">
        <v>70</v>
      </c>
      <c r="C5" s="23" t="s">
        <v>71</v>
      </c>
      <c r="D5" s="23" t="s">
        <v>72</v>
      </c>
      <c r="E5" s="23" t="s">
        <v>73</v>
      </c>
      <c r="F5" s="23" t="s">
        <v>74</v>
      </c>
      <c r="G5" s="23" t="s">
        <v>75</v>
      </c>
      <c r="H5" s="23" t="s">
        <v>76</v>
      </c>
      <c r="I5" s="23" t="s">
        <v>77</v>
      </c>
      <c r="J5" s="23" t="s">
        <v>78</v>
      </c>
      <c r="K5" s="23" t="s">
        <v>72</v>
      </c>
      <c r="L5" s="23" t="s">
        <v>72</v>
      </c>
      <c r="M5" s="23" t="s">
        <v>79</v>
      </c>
      <c r="N5" s="23" t="s">
        <v>80</v>
      </c>
      <c r="O5" s="23" t="s">
        <v>81</v>
      </c>
      <c r="P5" s="23" t="s">
        <v>82</v>
      </c>
      <c r="Q5" s="23" t="s">
        <v>83</v>
      </c>
      <c r="R5" s="23" t="s">
        <v>84</v>
      </c>
      <c r="S5" s="23" t="s">
        <v>85</v>
      </c>
      <c r="T5" s="23" t="s">
        <v>86</v>
      </c>
      <c r="U5" s="23" t="s">
        <v>87</v>
      </c>
      <c r="V5" s="23" t="s">
        <v>88</v>
      </c>
      <c r="W5" s="23" t="s">
        <v>72</v>
      </c>
      <c r="X5" s="23" t="s">
        <v>89</v>
      </c>
    </row>
    <row r="6" customFormat="false" ht="15" hidden="false" customHeight="true" outlineLevel="0" collapsed="false">
      <c r="A6" s="24" t="s">
        <v>90</v>
      </c>
      <c r="B6" s="24" t="s">
        <v>91</v>
      </c>
      <c r="C6" s="24" t="s">
        <v>92</v>
      </c>
      <c r="D6" s="24" t="s">
        <v>72</v>
      </c>
      <c r="E6" s="24" t="s">
        <v>93</v>
      </c>
      <c r="F6" s="24" t="s">
        <v>94</v>
      </c>
      <c r="G6" s="24" t="s">
        <v>95</v>
      </c>
      <c r="H6" s="24" t="s">
        <v>76</v>
      </c>
      <c r="I6" s="24" t="s">
        <v>77</v>
      </c>
      <c r="J6" s="24" t="s">
        <v>96</v>
      </c>
      <c r="K6" s="24" t="s">
        <v>72</v>
      </c>
      <c r="L6" s="24" t="s">
        <v>77</v>
      </c>
      <c r="M6" s="24" t="s">
        <v>97</v>
      </c>
      <c r="N6" s="24" t="s">
        <v>98</v>
      </c>
      <c r="O6" s="24" t="s">
        <v>99</v>
      </c>
      <c r="P6" s="24" t="s">
        <v>100</v>
      </c>
      <c r="Q6" s="24" t="s">
        <v>101</v>
      </c>
      <c r="R6" s="24" t="s">
        <v>84</v>
      </c>
      <c r="S6" s="24" t="s">
        <v>102</v>
      </c>
      <c r="T6" s="24" t="s">
        <v>103</v>
      </c>
      <c r="U6" s="24" t="s">
        <v>104</v>
      </c>
      <c r="V6" s="24" t="s">
        <v>105</v>
      </c>
      <c r="W6" s="24" t="s">
        <v>72</v>
      </c>
      <c r="X6" s="24" t="s">
        <v>106</v>
      </c>
    </row>
    <row r="7" customFormat="false" ht="15" hidden="false" customHeight="true" outlineLevel="0" collapsed="false">
      <c r="A7" s="23" t="s">
        <v>107</v>
      </c>
      <c r="B7" s="23" t="s">
        <v>108</v>
      </c>
      <c r="C7" s="23" t="s">
        <v>109</v>
      </c>
      <c r="D7" s="23" t="s">
        <v>72</v>
      </c>
      <c r="E7" s="23" t="s">
        <v>110</v>
      </c>
      <c r="F7" s="23" t="s">
        <v>111</v>
      </c>
      <c r="G7" s="23" t="s">
        <v>112</v>
      </c>
      <c r="H7" s="23" t="s">
        <v>113</v>
      </c>
      <c r="I7" s="23" t="s">
        <v>72</v>
      </c>
      <c r="J7" s="23" t="s">
        <v>114</v>
      </c>
      <c r="K7" s="23" t="s">
        <v>72</v>
      </c>
      <c r="L7" s="23" t="s">
        <v>72</v>
      </c>
      <c r="M7" s="23" t="s">
        <v>115</v>
      </c>
      <c r="N7" s="23" t="s">
        <v>116</v>
      </c>
      <c r="O7" s="23" t="s">
        <v>99</v>
      </c>
      <c r="P7" s="23" t="s">
        <v>117</v>
      </c>
      <c r="Q7" s="23" t="s">
        <v>118</v>
      </c>
      <c r="R7" s="23" t="s">
        <v>84</v>
      </c>
      <c r="S7" s="23" t="s">
        <v>119</v>
      </c>
      <c r="T7" s="23" t="s">
        <v>120</v>
      </c>
      <c r="U7" s="23" t="s">
        <v>121</v>
      </c>
      <c r="V7" s="23" t="s">
        <v>122</v>
      </c>
      <c r="W7" s="23" t="s">
        <v>72</v>
      </c>
      <c r="X7" s="23" t="s">
        <v>123</v>
      </c>
    </row>
    <row r="8" customFormat="false" ht="15" hidden="false" customHeight="true" outlineLevel="0" collapsed="false">
      <c r="A8" s="24" t="s">
        <v>124</v>
      </c>
      <c r="B8" s="24" t="s">
        <v>125</v>
      </c>
      <c r="C8" s="24" t="s">
        <v>126</v>
      </c>
      <c r="D8" s="24" t="s">
        <v>72</v>
      </c>
      <c r="E8" s="24" t="s">
        <v>127</v>
      </c>
      <c r="F8" s="24" t="s">
        <v>128</v>
      </c>
      <c r="G8" s="24" t="s">
        <v>129</v>
      </c>
      <c r="H8" s="24" t="s">
        <v>130</v>
      </c>
      <c r="I8" s="24" t="s">
        <v>72</v>
      </c>
      <c r="J8" s="24" t="s">
        <v>131</v>
      </c>
      <c r="K8" s="24" t="s">
        <v>77</v>
      </c>
      <c r="L8" s="24" t="s">
        <v>77</v>
      </c>
      <c r="M8" s="24" t="s">
        <v>132</v>
      </c>
      <c r="N8" s="24" t="s">
        <v>133</v>
      </c>
      <c r="O8" s="24" t="s">
        <v>134</v>
      </c>
      <c r="P8" s="24" t="s">
        <v>82</v>
      </c>
      <c r="Q8" s="24" t="s">
        <v>135</v>
      </c>
      <c r="R8" s="24" t="s">
        <v>136</v>
      </c>
      <c r="S8" s="24" t="s">
        <v>137</v>
      </c>
      <c r="T8" s="24" t="s">
        <v>138</v>
      </c>
      <c r="U8" s="24"/>
      <c r="V8" s="24" t="s">
        <v>139</v>
      </c>
      <c r="W8" s="24" t="s">
        <v>77</v>
      </c>
      <c r="X8" s="24" t="s">
        <v>140</v>
      </c>
    </row>
    <row r="9" customFormat="false" ht="15" hidden="false" customHeight="true" outlineLevel="0" collapsed="false">
      <c r="A9" s="23" t="s">
        <v>141</v>
      </c>
      <c r="B9" s="23" t="s">
        <v>142</v>
      </c>
      <c r="C9" s="23" t="s">
        <v>143</v>
      </c>
      <c r="D9" s="23" t="s">
        <v>77</v>
      </c>
      <c r="E9" s="23" t="s">
        <v>144</v>
      </c>
      <c r="F9" s="23" t="s">
        <v>145</v>
      </c>
      <c r="G9" s="23" t="s">
        <v>146</v>
      </c>
      <c r="H9" s="23" t="s">
        <v>147</v>
      </c>
      <c r="I9" s="23" t="s">
        <v>72</v>
      </c>
      <c r="J9" s="23" t="s">
        <v>148</v>
      </c>
      <c r="K9" s="23" t="s">
        <v>72</v>
      </c>
      <c r="L9" s="23" t="s">
        <v>77</v>
      </c>
      <c r="M9" s="23" t="s">
        <v>149</v>
      </c>
      <c r="N9" s="23" t="s">
        <v>150</v>
      </c>
      <c r="O9" s="23" t="s">
        <v>151</v>
      </c>
      <c r="P9" s="23" t="s">
        <v>100</v>
      </c>
      <c r="Q9" s="23" t="s">
        <v>152</v>
      </c>
      <c r="R9" s="23" t="s">
        <v>84</v>
      </c>
      <c r="S9" s="23" t="s">
        <v>153</v>
      </c>
      <c r="T9" s="23" t="s">
        <v>154</v>
      </c>
      <c r="U9" s="23" t="s">
        <v>155</v>
      </c>
      <c r="V9" s="23" t="s">
        <v>156</v>
      </c>
      <c r="W9" s="23" t="s">
        <v>72</v>
      </c>
      <c r="X9" s="23" t="s">
        <v>157</v>
      </c>
    </row>
    <row r="10" customFormat="false" ht="15" hidden="false" customHeight="true" outlineLevel="0" collapsed="false">
      <c r="A10" s="24" t="s">
        <v>158</v>
      </c>
      <c r="B10" s="24" t="s">
        <v>159</v>
      </c>
      <c r="C10" s="24" t="s">
        <v>92</v>
      </c>
      <c r="D10" s="24" t="s">
        <v>72</v>
      </c>
      <c r="E10" s="24" t="s">
        <v>160</v>
      </c>
      <c r="F10" s="24" t="s">
        <v>161</v>
      </c>
      <c r="G10" s="24" t="s">
        <v>162</v>
      </c>
      <c r="H10" s="24" t="s">
        <v>163</v>
      </c>
      <c r="I10" s="24" t="s">
        <v>77</v>
      </c>
      <c r="J10" s="24" t="s">
        <v>164</v>
      </c>
      <c r="K10" s="24" t="s">
        <v>72</v>
      </c>
      <c r="L10" s="24" t="s">
        <v>77</v>
      </c>
      <c r="M10" s="24" t="s">
        <v>165</v>
      </c>
      <c r="N10" s="24" t="s">
        <v>166</v>
      </c>
      <c r="O10" s="24" t="s">
        <v>81</v>
      </c>
      <c r="P10" s="24" t="s">
        <v>117</v>
      </c>
      <c r="Q10" s="24" t="s">
        <v>167</v>
      </c>
      <c r="R10" s="24" t="s">
        <v>168</v>
      </c>
      <c r="S10" s="24" t="s">
        <v>169</v>
      </c>
      <c r="T10" s="24" t="s">
        <v>170</v>
      </c>
      <c r="U10" s="24"/>
      <c r="V10" s="24" t="s">
        <v>171</v>
      </c>
      <c r="W10" s="24" t="s">
        <v>77</v>
      </c>
      <c r="X10" s="24" t="s">
        <v>172</v>
      </c>
    </row>
    <row r="11" customFormat="false" ht="15" hidden="false" customHeight="true" outlineLevel="0" collapsed="false">
      <c r="A11" s="23" t="s">
        <v>173</v>
      </c>
      <c r="B11" s="23" t="s">
        <v>174</v>
      </c>
      <c r="C11" s="23" t="s">
        <v>175</v>
      </c>
      <c r="D11" s="23" t="s">
        <v>72</v>
      </c>
      <c r="E11" s="23" t="s">
        <v>73</v>
      </c>
      <c r="F11" s="23" t="s">
        <v>176</v>
      </c>
      <c r="G11" s="23" t="s">
        <v>177</v>
      </c>
      <c r="H11" s="23" t="s">
        <v>76</v>
      </c>
      <c r="I11" s="23" t="s">
        <v>77</v>
      </c>
      <c r="J11" s="23" t="s">
        <v>178</v>
      </c>
      <c r="K11" s="23" t="s">
        <v>72</v>
      </c>
      <c r="L11" s="23" t="s">
        <v>72</v>
      </c>
      <c r="M11" s="23" t="s">
        <v>179</v>
      </c>
      <c r="N11" s="23" t="s">
        <v>180</v>
      </c>
      <c r="O11" s="23" t="s">
        <v>81</v>
      </c>
      <c r="P11" s="23" t="s">
        <v>82</v>
      </c>
      <c r="Q11" s="23" t="s">
        <v>181</v>
      </c>
      <c r="R11" s="23" t="s">
        <v>136</v>
      </c>
      <c r="S11" s="23" t="s">
        <v>182</v>
      </c>
      <c r="T11" s="23" t="s">
        <v>183</v>
      </c>
      <c r="U11" s="23" t="s">
        <v>184</v>
      </c>
      <c r="V11" s="23" t="s">
        <v>185</v>
      </c>
      <c r="W11" s="23" t="s">
        <v>72</v>
      </c>
      <c r="X11" s="23" t="s">
        <v>186</v>
      </c>
    </row>
  </sheetData>
  <mergeCells count="2">
    <mergeCell ref="A1:X1"/>
    <mergeCell ref="A2:X2"/>
  </mergeCells>
  <conditionalFormatting sqref="O5:O11">
    <cfRule type="cellIs" priority="2" operator="equal" aboveAverage="0" equalAverage="0" bottom="0" percent="0" rank="0" text="" dxfId="1">
      <formula>"Middel / hoog"</formula>
    </cfRule>
  </conditionalFormatting>
  <conditionalFormatting sqref="W5:W11">
    <cfRule type="cellIs" priority="3" operator="equal" aboveAverage="0" equalAverage="0" bottom="0" percent="0" rank="0" text="" dxfId="1">
      <formula>"Ja"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35"/>
    <col collapsed="false" customWidth="true" hidden="false" outlineLevel="0" max="4" min="4" style="1" width="25"/>
    <col collapsed="false" customWidth="true" hidden="false" outlineLevel="0" max="5" min="5" style="1" width="12"/>
    <col collapsed="false" customWidth="true" hidden="false" outlineLevel="0" max="6" min="6" style="1" width="18"/>
    <col collapsed="false" customWidth="true" hidden="false" outlineLevel="0" max="7" min="7" style="1" width="14"/>
    <col collapsed="false" customWidth="true" hidden="false" outlineLevel="0" max="8" min="8" style="1" width="12"/>
    <col collapsed="false" customWidth="true" hidden="false" outlineLevel="0" max="9" min="9" style="1" width="30"/>
  </cols>
  <sheetData>
    <row r="1" customFormat="false" ht="24.75" hidden="false" customHeight="true" outlineLevel="0" collapsed="false">
      <c r="A1" s="16" t="s">
        <v>36</v>
      </c>
      <c r="B1" s="16"/>
      <c r="C1" s="16"/>
      <c r="D1" s="16"/>
      <c r="E1" s="16"/>
      <c r="F1" s="16"/>
      <c r="G1" s="16"/>
      <c r="H1" s="16"/>
      <c r="I1" s="16"/>
    </row>
    <row r="3" customFormat="false" ht="15" hidden="false" customHeight="true" outlineLevel="0" collapsed="false">
      <c r="A3" s="25" t="s">
        <v>187</v>
      </c>
      <c r="B3" s="25"/>
      <c r="C3" s="25"/>
      <c r="D3" s="25"/>
      <c r="E3" s="25"/>
      <c r="F3" s="25"/>
      <c r="G3" s="25"/>
      <c r="H3" s="25"/>
      <c r="I3" s="25"/>
    </row>
    <row r="4" customFormat="false" ht="79.5" hidden="false" customHeight="true" outlineLevel="0" collapsed="false">
      <c r="A4" s="26" t="s">
        <v>188</v>
      </c>
      <c r="B4" s="26"/>
      <c r="C4" s="26"/>
      <c r="D4" s="26"/>
      <c r="E4" s="26"/>
      <c r="F4" s="26"/>
      <c r="G4" s="26"/>
      <c r="H4" s="26"/>
      <c r="I4" s="26"/>
    </row>
    <row r="6" customFormat="false" ht="30" hidden="false" customHeight="true" outlineLevel="0" collapsed="false">
      <c r="A6" s="18" t="s">
        <v>189</v>
      </c>
      <c r="B6" s="18" t="s">
        <v>190</v>
      </c>
      <c r="C6" s="18" t="s">
        <v>191</v>
      </c>
      <c r="D6" s="18" t="s">
        <v>192</v>
      </c>
      <c r="E6" s="18" t="s">
        <v>193</v>
      </c>
      <c r="F6" s="18" t="s">
        <v>194</v>
      </c>
      <c r="G6" s="18" t="s">
        <v>195</v>
      </c>
      <c r="H6" s="18" t="s">
        <v>61</v>
      </c>
      <c r="I6" s="18" t="s">
        <v>196</v>
      </c>
    </row>
    <row r="7" customFormat="false" ht="15" hidden="false" customHeight="true" outlineLevel="0" collapsed="false">
      <c r="A7" s="23" t="s">
        <v>197</v>
      </c>
      <c r="B7" s="23" t="s">
        <v>198</v>
      </c>
      <c r="C7" s="23" t="s">
        <v>199</v>
      </c>
      <c r="D7" s="23" t="s">
        <v>200</v>
      </c>
      <c r="E7" s="23" t="s">
        <v>201</v>
      </c>
      <c r="F7" s="23" t="s">
        <v>135</v>
      </c>
      <c r="G7" s="27" t="s">
        <v>139</v>
      </c>
      <c r="H7" s="23" t="s">
        <v>202</v>
      </c>
      <c r="I7" s="23" t="s">
        <v>203</v>
      </c>
    </row>
    <row r="8" customFormat="false" ht="15" hidden="false" customHeight="true" outlineLevel="0" collapsed="false">
      <c r="A8" s="24" t="s">
        <v>204</v>
      </c>
      <c r="B8" s="24" t="s">
        <v>205</v>
      </c>
      <c r="C8" s="24" t="s">
        <v>206</v>
      </c>
      <c r="D8" s="24" t="s">
        <v>207</v>
      </c>
      <c r="E8" s="24" t="s">
        <v>151</v>
      </c>
      <c r="F8" s="24" t="s">
        <v>167</v>
      </c>
      <c r="G8" s="28" t="s">
        <v>171</v>
      </c>
      <c r="H8" s="24" t="s">
        <v>208</v>
      </c>
      <c r="I8" s="24" t="s">
        <v>209</v>
      </c>
    </row>
    <row r="9" customFormat="false" ht="15" hidden="false" customHeight="true" outlineLevel="0" collapsed="false">
      <c r="A9" s="23" t="s">
        <v>210</v>
      </c>
      <c r="B9" s="23" t="s">
        <v>211</v>
      </c>
      <c r="C9" s="23" t="s">
        <v>212</v>
      </c>
      <c r="D9" s="23" t="s">
        <v>213</v>
      </c>
      <c r="E9" s="23" t="s">
        <v>151</v>
      </c>
      <c r="F9" s="23" t="s">
        <v>101</v>
      </c>
      <c r="G9" s="27" t="s">
        <v>214</v>
      </c>
      <c r="H9" s="23" t="s">
        <v>202</v>
      </c>
      <c r="I9" s="23" t="s">
        <v>215</v>
      </c>
    </row>
    <row r="10" customFormat="false" ht="15" hidden="false" customHeight="true" outlineLevel="0" collapsed="false">
      <c r="A10" s="24" t="s">
        <v>216</v>
      </c>
      <c r="B10" s="24" t="s">
        <v>217</v>
      </c>
      <c r="C10" s="24" t="s">
        <v>218</v>
      </c>
      <c r="D10" s="24" t="s">
        <v>219</v>
      </c>
      <c r="E10" s="24" t="s">
        <v>201</v>
      </c>
      <c r="F10" s="24" t="s">
        <v>220</v>
      </c>
      <c r="G10" s="28" t="s">
        <v>88</v>
      </c>
      <c r="H10" s="24" t="s">
        <v>221</v>
      </c>
      <c r="I10" s="24" t="s">
        <v>222</v>
      </c>
    </row>
    <row r="11" customFormat="false" ht="15" hidden="false" customHeight="true" outlineLevel="0" collapsed="false">
      <c r="A11" s="23" t="s">
        <v>223</v>
      </c>
      <c r="B11" s="23" t="s">
        <v>224</v>
      </c>
      <c r="C11" s="23" t="s">
        <v>225</v>
      </c>
      <c r="D11" s="23" t="s">
        <v>226</v>
      </c>
      <c r="E11" s="23" t="s">
        <v>81</v>
      </c>
      <c r="F11" s="23" t="s">
        <v>83</v>
      </c>
      <c r="G11" s="27" t="s">
        <v>88</v>
      </c>
      <c r="H11" s="23" t="s">
        <v>202</v>
      </c>
      <c r="I11" s="23" t="s">
        <v>227</v>
      </c>
    </row>
    <row r="12" customFormat="false" ht="15" hidden="false" customHeight="true" outlineLevel="0" collapsed="false">
      <c r="A12" s="19"/>
      <c r="B12" s="19"/>
      <c r="C12" s="19"/>
      <c r="D12" s="19"/>
      <c r="E12" s="19"/>
      <c r="F12" s="19"/>
      <c r="G12" s="20"/>
      <c r="H12" s="19"/>
      <c r="I12" s="19"/>
    </row>
    <row r="13" customFormat="false" ht="15" hidden="false" customHeight="true" outlineLevel="0" collapsed="false">
      <c r="G13" s="21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19"/>
      <c r="G14" s="20"/>
      <c r="H14" s="19"/>
      <c r="I14" s="19"/>
    </row>
    <row r="15" customFormat="false" ht="15" hidden="false" customHeight="true" outlineLevel="0" collapsed="false">
      <c r="G15" s="21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19"/>
      <c r="G16" s="20"/>
      <c r="H16" s="19"/>
      <c r="I16" s="19"/>
    </row>
    <row r="17" customFormat="false" ht="15" hidden="false" customHeight="true" outlineLevel="0" collapsed="false">
      <c r="G17" s="21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19"/>
      <c r="G18" s="20"/>
      <c r="H18" s="19"/>
      <c r="I18" s="19"/>
    </row>
    <row r="19" customFormat="false" ht="15" hidden="false" customHeight="true" outlineLevel="0" collapsed="false">
      <c r="G19" s="21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19"/>
      <c r="G20" s="20"/>
      <c r="H20" s="19"/>
      <c r="I20" s="19"/>
    </row>
    <row r="21" customFormat="false" ht="15" hidden="false" customHeight="true" outlineLevel="0" collapsed="false">
      <c r="G21" s="21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19"/>
      <c r="G22" s="20"/>
      <c r="H22" s="19"/>
      <c r="I22" s="19"/>
    </row>
    <row r="23" customFormat="false" ht="15" hidden="false" customHeight="true" outlineLevel="0" collapsed="false">
      <c r="G23" s="21"/>
    </row>
    <row r="24" customFormat="false" ht="15" hidden="false" customHeight="true" outlineLevel="0" collapsed="false">
      <c r="A24" s="19"/>
      <c r="B24" s="19"/>
      <c r="C24" s="19"/>
      <c r="D24" s="19"/>
      <c r="E24" s="19"/>
      <c r="F24" s="19"/>
      <c r="G24" s="20"/>
      <c r="H24" s="19"/>
      <c r="I24" s="19"/>
    </row>
    <row r="25" customFormat="false" ht="15" hidden="false" customHeight="true" outlineLevel="0" collapsed="false">
      <c r="G25" s="21"/>
    </row>
    <row r="26" customFormat="false" ht="15" hidden="false" customHeight="true" outlineLevel="0" collapsed="false">
      <c r="A26" s="19"/>
      <c r="B26" s="19"/>
      <c r="C26" s="19"/>
      <c r="D26" s="19"/>
      <c r="E26" s="19"/>
      <c r="F26" s="19"/>
      <c r="G26" s="20"/>
      <c r="H26" s="19"/>
      <c r="I26" s="19"/>
    </row>
    <row r="27" customFormat="false" ht="15" hidden="false" customHeight="true" outlineLevel="0" collapsed="false">
      <c r="G27" s="21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19"/>
      <c r="G28" s="20"/>
      <c r="H28" s="19"/>
      <c r="I28" s="19"/>
    </row>
    <row r="29" customFormat="false" ht="15" hidden="false" customHeight="true" outlineLevel="0" collapsed="false">
      <c r="G29" s="21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19"/>
      <c r="G30" s="20"/>
      <c r="H30" s="19"/>
      <c r="I30" s="19"/>
    </row>
    <row r="31" customFormat="false" ht="15" hidden="false" customHeight="true" outlineLevel="0" collapsed="false">
      <c r="G31" s="21"/>
    </row>
    <row r="32" customFormat="false" ht="15" hidden="false" customHeight="true" outlineLevel="0" collapsed="false">
      <c r="G32" s="21"/>
    </row>
    <row r="33" customFormat="false" ht="15" hidden="false" customHeight="true" outlineLevel="0" collapsed="false">
      <c r="G33" s="21"/>
    </row>
    <row r="34" customFormat="false" ht="15" hidden="false" customHeight="true" outlineLevel="0" collapsed="false">
      <c r="G34" s="21"/>
    </row>
    <row r="35" customFormat="false" ht="15" hidden="false" customHeight="true" outlineLevel="0" collapsed="false">
      <c r="G35" s="21"/>
    </row>
    <row r="36" customFormat="false" ht="15" hidden="false" customHeight="true" outlineLevel="0" collapsed="false">
      <c r="G36" s="21"/>
    </row>
    <row r="37" customFormat="false" ht="15" hidden="false" customHeight="true" outlineLevel="0" collapsed="false">
      <c r="G37" s="21"/>
    </row>
    <row r="38" customFormat="false" ht="15" hidden="false" customHeight="true" outlineLevel="0" collapsed="false">
      <c r="G38" s="21"/>
    </row>
    <row r="39" customFormat="false" ht="15" hidden="false" customHeight="true" outlineLevel="0" collapsed="false">
      <c r="G39" s="21"/>
    </row>
    <row r="40" customFormat="false" ht="15" hidden="false" customHeight="true" outlineLevel="0" collapsed="false">
      <c r="G40" s="21"/>
    </row>
    <row r="41" customFormat="false" ht="15" hidden="false" customHeight="true" outlineLevel="0" collapsed="false">
      <c r="G41" s="21"/>
    </row>
    <row r="42" customFormat="false" ht="15" hidden="false" customHeight="true" outlineLevel="0" collapsed="false">
      <c r="G42" s="21"/>
    </row>
    <row r="43" customFormat="false" ht="15" hidden="false" customHeight="true" outlineLevel="0" collapsed="false">
      <c r="G43" s="21"/>
    </row>
    <row r="44" customFormat="false" ht="15" hidden="false" customHeight="true" outlineLevel="0" collapsed="false">
      <c r="G44" s="21"/>
    </row>
    <row r="45" customFormat="false" ht="15" hidden="false" customHeight="true" outlineLevel="0" collapsed="false">
      <c r="G45" s="21"/>
    </row>
    <row r="46" customFormat="false" ht="15" hidden="false" customHeight="true" outlineLevel="0" collapsed="false">
      <c r="G46" s="21"/>
    </row>
    <row r="47" customFormat="false" ht="15" hidden="false" customHeight="true" outlineLevel="0" collapsed="false">
      <c r="G47" s="21"/>
    </row>
    <row r="48" customFormat="false" ht="15" hidden="false" customHeight="true" outlineLevel="0" collapsed="false">
      <c r="G48" s="21"/>
    </row>
    <row r="49" customFormat="false" ht="15" hidden="false" customHeight="true" outlineLevel="0" collapsed="false">
      <c r="G49" s="21"/>
    </row>
    <row r="50" customFormat="false" ht="15" hidden="false" customHeight="true" outlineLevel="0" collapsed="false">
      <c r="G50" s="21"/>
    </row>
    <row r="51" customFormat="false" ht="15" hidden="false" customHeight="true" outlineLevel="0" collapsed="false">
      <c r="G51" s="21"/>
    </row>
    <row r="52" customFormat="false" ht="15" hidden="false" customHeight="true" outlineLevel="0" collapsed="false">
      <c r="G52" s="21"/>
    </row>
    <row r="53" customFormat="false" ht="15" hidden="false" customHeight="true" outlineLevel="0" collapsed="false">
      <c r="G53" s="21"/>
    </row>
    <row r="54" customFormat="false" ht="15" hidden="false" customHeight="true" outlineLevel="0" collapsed="false">
      <c r="G54" s="21"/>
    </row>
    <row r="55" customFormat="false" ht="15" hidden="false" customHeight="true" outlineLevel="0" collapsed="false">
      <c r="G55" s="21"/>
    </row>
    <row r="56" customFormat="false" ht="15" hidden="false" customHeight="true" outlineLevel="0" collapsed="false">
      <c r="G56" s="21"/>
    </row>
    <row r="57" customFormat="false" ht="15" hidden="false" customHeight="true" outlineLevel="0" collapsed="false">
      <c r="G57" s="21"/>
    </row>
    <row r="58" customFormat="false" ht="15" hidden="false" customHeight="true" outlineLevel="0" collapsed="false">
      <c r="G58" s="21"/>
    </row>
    <row r="59" customFormat="false" ht="15" hidden="false" customHeight="true" outlineLevel="0" collapsed="false">
      <c r="G59" s="21"/>
    </row>
    <row r="60" customFormat="false" ht="15" hidden="false" customHeight="true" outlineLevel="0" collapsed="false">
      <c r="G60" s="21"/>
    </row>
    <row r="61" customFormat="false" ht="15" hidden="false" customHeight="true" outlineLevel="0" collapsed="false">
      <c r="G61" s="21"/>
    </row>
    <row r="62" customFormat="false" ht="15" hidden="false" customHeight="true" outlineLevel="0" collapsed="false">
      <c r="G62" s="21"/>
    </row>
    <row r="63" customFormat="false" ht="15" hidden="false" customHeight="true" outlineLevel="0" collapsed="false">
      <c r="G63" s="21"/>
    </row>
    <row r="64" customFormat="false" ht="15" hidden="false" customHeight="true" outlineLevel="0" collapsed="false">
      <c r="G64" s="21"/>
    </row>
    <row r="65" customFormat="false" ht="15" hidden="false" customHeight="true" outlineLevel="0" collapsed="false">
      <c r="G65" s="21"/>
    </row>
    <row r="66" customFormat="false" ht="15" hidden="false" customHeight="true" outlineLevel="0" collapsed="false">
      <c r="G66" s="21"/>
    </row>
    <row r="67" customFormat="false" ht="15" hidden="false" customHeight="true" outlineLevel="0" collapsed="false">
      <c r="G67" s="21"/>
    </row>
    <row r="68" customFormat="false" ht="15" hidden="false" customHeight="true" outlineLevel="0" collapsed="false">
      <c r="G68" s="21"/>
    </row>
    <row r="69" customFormat="false" ht="15" hidden="false" customHeight="true" outlineLevel="0" collapsed="false">
      <c r="G69" s="21"/>
    </row>
    <row r="70" customFormat="false" ht="15" hidden="false" customHeight="true" outlineLevel="0" collapsed="false">
      <c r="G70" s="21"/>
    </row>
    <row r="71" customFormat="false" ht="15" hidden="false" customHeight="true" outlineLevel="0" collapsed="false">
      <c r="G71" s="21"/>
    </row>
    <row r="72" customFormat="false" ht="15" hidden="false" customHeight="true" outlineLevel="0" collapsed="false">
      <c r="G72" s="21"/>
    </row>
    <row r="73" customFormat="false" ht="15" hidden="false" customHeight="true" outlineLevel="0" collapsed="false">
      <c r="G73" s="21"/>
    </row>
    <row r="74" customFormat="false" ht="15" hidden="false" customHeight="true" outlineLevel="0" collapsed="false">
      <c r="G74" s="21"/>
    </row>
    <row r="75" customFormat="false" ht="15" hidden="false" customHeight="true" outlineLevel="0" collapsed="false">
      <c r="G75" s="21"/>
    </row>
    <row r="76" customFormat="false" ht="15" hidden="false" customHeight="true" outlineLevel="0" collapsed="false">
      <c r="G76" s="21"/>
    </row>
    <row r="77" customFormat="false" ht="15" hidden="false" customHeight="true" outlineLevel="0" collapsed="false">
      <c r="G77" s="21"/>
    </row>
    <row r="78" customFormat="false" ht="15" hidden="false" customHeight="true" outlineLevel="0" collapsed="false">
      <c r="G78" s="21"/>
    </row>
    <row r="79" customFormat="false" ht="15" hidden="false" customHeight="true" outlineLevel="0" collapsed="false">
      <c r="G79" s="21"/>
    </row>
    <row r="80" customFormat="false" ht="15" hidden="false" customHeight="true" outlineLevel="0" collapsed="false">
      <c r="G80" s="21"/>
    </row>
    <row r="81" customFormat="false" ht="15" hidden="false" customHeight="true" outlineLevel="0" collapsed="false">
      <c r="G81" s="21"/>
    </row>
    <row r="82" customFormat="false" ht="15" hidden="false" customHeight="true" outlineLevel="0" collapsed="false">
      <c r="G82" s="21"/>
    </row>
    <row r="83" customFormat="false" ht="15" hidden="false" customHeight="true" outlineLevel="0" collapsed="false">
      <c r="G83" s="21"/>
    </row>
    <row r="84" customFormat="false" ht="15" hidden="false" customHeight="true" outlineLevel="0" collapsed="false">
      <c r="G84" s="21"/>
    </row>
    <row r="85" customFormat="false" ht="15" hidden="false" customHeight="true" outlineLevel="0" collapsed="false">
      <c r="G85" s="21"/>
    </row>
    <row r="86" customFormat="false" ht="15" hidden="false" customHeight="true" outlineLevel="0" collapsed="false">
      <c r="G86" s="21"/>
    </row>
    <row r="87" customFormat="false" ht="15" hidden="false" customHeight="true" outlineLevel="0" collapsed="false">
      <c r="G87" s="21"/>
    </row>
    <row r="88" customFormat="false" ht="15" hidden="false" customHeight="true" outlineLevel="0" collapsed="false">
      <c r="G88" s="21"/>
    </row>
    <row r="89" customFormat="false" ht="15" hidden="false" customHeight="true" outlineLevel="0" collapsed="false">
      <c r="G89" s="21"/>
    </row>
    <row r="90" customFormat="false" ht="15" hidden="false" customHeight="true" outlineLevel="0" collapsed="false">
      <c r="G90" s="21"/>
    </row>
    <row r="91" customFormat="false" ht="15" hidden="false" customHeight="true" outlineLevel="0" collapsed="false">
      <c r="G91" s="21"/>
    </row>
    <row r="92" customFormat="false" ht="15" hidden="false" customHeight="true" outlineLevel="0" collapsed="false">
      <c r="G92" s="21"/>
    </row>
    <row r="93" customFormat="false" ht="15" hidden="false" customHeight="true" outlineLevel="0" collapsed="false">
      <c r="G93" s="21"/>
    </row>
    <row r="94" customFormat="false" ht="15" hidden="false" customHeight="true" outlineLevel="0" collapsed="false">
      <c r="G94" s="21"/>
    </row>
    <row r="95" customFormat="false" ht="15" hidden="false" customHeight="true" outlineLevel="0" collapsed="false">
      <c r="G95" s="21"/>
    </row>
    <row r="96" customFormat="false" ht="15" hidden="false" customHeight="true" outlineLevel="0" collapsed="false">
      <c r="G96" s="21"/>
    </row>
    <row r="97" customFormat="false" ht="15" hidden="false" customHeight="true" outlineLevel="0" collapsed="false">
      <c r="G97" s="21"/>
    </row>
    <row r="98" customFormat="false" ht="15" hidden="false" customHeight="true" outlineLevel="0" collapsed="false">
      <c r="G98" s="21"/>
    </row>
    <row r="99" customFormat="false" ht="15" hidden="false" customHeight="true" outlineLevel="0" collapsed="false">
      <c r="G99" s="21"/>
    </row>
    <row r="100" customFormat="false" ht="15" hidden="false" customHeight="true" outlineLevel="0" collapsed="false">
      <c r="G100" s="21"/>
    </row>
    <row r="101" customFormat="false" ht="15" hidden="false" customHeight="true" outlineLevel="0" collapsed="false">
      <c r="G101" s="21"/>
    </row>
    <row r="102" customFormat="false" ht="15" hidden="false" customHeight="true" outlineLevel="0" collapsed="false">
      <c r="G102" s="21"/>
    </row>
    <row r="103" customFormat="false" ht="15" hidden="false" customHeight="true" outlineLevel="0" collapsed="false">
      <c r="G103" s="21"/>
    </row>
    <row r="104" customFormat="false" ht="15" hidden="false" customHeight="true" outlineLevel="0" collapsed="false">
      <c r="G104" s="21"/>
    </row>
    <row r="105" customFormat="false" ht="15" hidden="false" customHeight="true" outlineLevel="0" collapsed="false">
      <c r="G105" s="21"/>
    </row>
    <row r="106" customFormat="false" ht="15" hidden="false" customHeight="true" outlineLevel="0" collapsed="false">
      <c r="G106" s="21"/>
    </row>
    <row r="107" customFormat="false" ht="15" hidden="false" customHeight="true" outlineLevel="0" collapsed="false">
      <c r="G107" s="21"/>
    </row>
    <row r="108" customFormat="false" ht="15" hidden="false" customHeight="true" outlineLevel="0" collapsed="false">
      <c r="G108" s="21"/>
    </row>
    <row r="109" customFormat="false" ht="15" hidden="false" customHeight="true" outlineLevel="0" collapsed="false">
      <c r="G109" s="21"/>
    </row>
    <row r="110" customFormat="false" ht="15" hidden="false" customHeight="true" outlineLevel="0" collapsed="false">
      <c r="G110" s="21"/>
    </row>
    <row r="111" customFormat="false" ht="15" hidden="false" customHeight="true" outlineLevel="0" collapsed="false">
      <c r="G111" s="21"/>
    </row>
    <row r="112" customFormat="false" ht="15" hidden="false" customHeight="true" outlineLevel="0" collapsed="false">
      <c r="G112" s="21"/>
    </row>
    <row r="113" customFormat="false" ht="15" hidden="false" customHeight="true" outlineLevel="0" collapsed="false">
      <c r="G113" s="21"/>
    </row>
    <row r="114" customFormat="false" ht="15" hidden="false" customHeight="true" outlineLevel="0" collapsed="false">
      <c r="G114" s="21"/>
    </row>
    <row r="115" customFormat="false" ht="15" hidden="false" customHeight="true" outlineLevel="0" collapsed="false">
      <c r="G115" s="21"/>
    </row>
    <row r="116" customFormat="false" ht="15" hidden="false" customHeight="true" outlineLevel="0" collapsed="false">
      <c r="G116" s="21"/>
    </row>
    <row r="117" customFormat="false" ht="15" hidden="false" customHeight="true" outlineLevel="0" collapsed="false">
      <c r="G117" s="21"/>
    </row>
    <row r="118" customFormat="false" ht="15" hidden="false" customHeight="true" outlineLevel="0" collapsed="false">
      <c r="G118" s="21"/>
    </row>
    <row r="119" customFormat="false" ht="15" hidden="false" customHeight="true" outlineLevel="0" collapsed="false">
      <c r="G119" s="21"/>
    </row>
    <row r="120" customFormat="false" ht="15" hidden="false" customHeight="true" outlineLevel="0" collapsed="false">
      <c r="G120" s="21"/>
    </row>
    <row r="121" customFormat="false" ht="15" hidden="false" customHeight="true" outlineLevel="0" collapsed="false">
      <c r="G121" s="21"/>
    </row>
    <row r="122" customFormat="false" ht="15" hidden="false" customHeight="true" outlineLevel="0" collapsed="false">
      <c r="G122" s="21"/>
    </row>
    <row r="123" customFormat="false" ht="15" hidden="false" customHeight="true" outlineLevel="0" collapsed="false">
      <c r="G123" s="21"/>
    </row>
    <row r="124" customFormat="false" ht="15" hidden="false" customHeight="true" outlineLevel="0" collapsed="false">
      <c r="G124" s="21"/>
    </row>
    <row r="125" customFormat="false" ht="15" hidden="false" customHeight="true" outlineLevel="0" collapsed="false">
      <c r="G125" s="21"/>
    </row>
    <row r="126" customFormat="false" ht="15" hidden="false" customHeight="true" outlineLevel="0" collapsed="false">
      <c r="G126" s="21"/>
    </row>
    <row r="127" customFormat="false" ht="15" hidden="false" customHeight="true" outlineLevel="0" collapsed="false">
      <c r="G127" s="21"/>
    </row>
    <row r="128" customFormat="false" ht="15" hidden="false" customHeight="true" outlineLevel="0" collapsed="false">
      <c r="G128" s="21"/>
    </row>
    <row r="129" customFormat="false" ht="15" hidden="false" customHeight="true" outlineLevel="0" collapsed="false">
      <c r="G129" s="21"/>
    </row>
    <row r="130" customFormat="false" ht="15" hidden="false" customHeight="true" outlineLevel="0" collapsed="false">
      <c r="G130" s="21"/>
    </row>
    <row r="131" customFormat="false" ht="15" hidden="false" customHeight="true" outlineLevel="0" collapsed="false">
      <c r="G131" s="21"/>
    </row>
    <row r="132" customFormat="false" ht="15" hidden="false" customHeight="true" outlineLevel="0" collapsed="false">
      <c r="G132" s="21"/>
    </row>
    <row r="133" customFormat="false" ht="15" hidden="false" customHeight="true" outlineLevel="0" collapsed="false">
      <c r="G133" s="21"/>
    </row>
    <row r="134" customFormat="false" ht="15" hidden="false" customHeight="true" outlineLevel="0" collapsed="false">
      <c r="G134" s="21"/>
    </row>
    <row r="135" customFormat="false" ht="15" hidden="false" customHeight="true" outlineLevel="0" collapsed="false">
      <c r="G135" s="21"/>
    </row>
    <row r="136" customFormat="false" ht="15" hidden="false" customHeight="true" outlineLevel="0" collapsed="false">
      <c r="G136" s="21"/>
    </row>
    <row r="137" customFormat="false" ht="15" hidden="false" customHeight="true" outlineLevel="0" collapsed="false">
      <c r="G137" s="21"/>
    </row>
    <row r="138" customFormat="false" ht="15" hidden="false" customHeight="true" outlineLevel="0" collapsed="false">
      <c r="G138" s="21"/>
    </row>
    <row r="139" customFormat="false" ht="15" hidden="false" customHeight="true" outlineLevel="0" collapsed="false">
      <c r="G139" s="21"/>
    </row>
    <row r="140" customFormat="false" ht="15" hidden="false" customHeight="true" outlineLevel="0" collapsed="false">
      <c r="G140" s="21"/>
    </row>
    <row r="141" customFormat="false" ht="15" hidden="false" customHeight="true" outlineLevel="0" collapsed="false">
      <c r="G141" s="21"/>
    </row>
    <row r="142" customFormat="false" ht="15" hidden="false" customHeight="true" outlineLevel="0" collapsed="false">
      <c r="G142" s="21"/>
    </row>
    <row r="143" customFormat="false" ht="15" hidden="false" customHeight="true" outlineLevel="0" collapsed="false">
      <c r="G143" s="21"/>
    </row>
    <row r="144" customFormat="false" ht="15" hidden="false" customHeight="true" outlineLevel="0" collapsed="false">
      <c r="G144" s="21"/>
    </row>
    <row r="145" customFormat="false" ht="15" hidden="false" customHeight="true" outlineLevel="0" collapsed="false">
      <c r="G145" s="21"/>
    </row>
    <row r="146" customFormat="false" ht="15" hidden="false" customHeight="true" outlineLevel="0" collapsed="false">
      <c r="G146" s="21"/>
    </row>
    <row r="147" customFormat="false" ht="15" hidden="false" customHeight="true" outlineLevel="0" collapsed="false">
      <c r="G147" s="21"/>
    </row>
    <row r="148" customFormat="false" ht="15" hidden="false" customHeight="true" outlineLevel="0" collapsed="false">
      <c r="G148" s="21"/>
    </row>
    <row r="149" customFormat="false" ht="15" hidden="false" customHeight="true" outlineLevel="0" collapsed="false">
      <c r="G149" s="21"/>
    </row>
    <row r="150" customFormat="false" ht="15" hidden="false" customHeight="true" outlineLevel="0" collapsed="false">
      <c r="G150" s="21"/>
    </row>
    <row r="151" customFormat="false" ht="15" hidden="false" customHeight="true" outlineLevel="0" collapsed="false">
      <c r="G151" s="21"/>
    </row>
    <row r="152" customFormat="false" ht="15" hidden="false" customHeight="true" outlineLevel="0" collapsed="false">
      <c r="G152" s="21"/>
    </row>
    <row r="153" customFormat="false" ht="15" hidden="false" customHeight="true" outlineLevel="0" collapsed="false">
      <c r="G153" s="21"/>
    </row>
    <row r="154" customFormat="false" ht="15" hidden="false" customHeight="true" outlineLevel="0" collapsed="false">
      <c r="G154" s="21"/>
    </row>
    <row r="155" customFormat="false" ht="15" hidden="false" customHeight="true" outlineLevel="0" collapsed="false">
      <c r="G155" s="21"/>
    </row>
    <row r="156" customFormat="false" ht="15" hidden="false" customHeight="true" outlineLevel="0" collapsed="false">
      <c r="G156" s="21"/>
    </row>
    <row r="157" customFormat="false" ht="15" hidden="false" customHeight="true" outlineLevel="0" collapsed="false">
      <c r="G157" s="21"/>
    </row>
    <row r="158" customFormat="false" ht="15" hidden="false" customHeight="true" outlineLevel="0" collapsed="false">
      <c r="G158" s="21"/>
    </row>
    <row r="159" customFormat="false" ht="15" hidden="false" customHeight="true" outlineLevel="0" collapsed="false">
      <c r="G159" s="21"/>
    </row>
    <row r="160" customFormat="false" ht="15" hidden="false" customHeight="true" outlineLevel="0" collapsed="false">
      <c r="G160" s="21"/>
    </row>
    <row r="161" customFormat="false" ht="15" hidden="false" customHeight="true" outlineLevel="0" collapsed="false">
      <c r="G161" s="21"/>
    </row>
    <row r="162" customFormat="false" ht="15" hidden="false" customHeight="true" outlineLevel="0" collapsed="false">
      <c r="G162" s="21"/>
    </row>
    <row r="163" customFormat="false" ht="15" hidden="false" customHeight="true" outlineLevel="0" collapsed="false">
      <c r="G163" s="21"/>
    </row>
    <row r="164" customFormat="false" ht="15" hidden="false" customHeight="true" outlineLevel="0" collapsed="false">
      <c r="G164" s="21"/>
    </row>
    <row r="165" customFormat="false" ht="15" hidden="false" customHeight="true" outlineLevel="0" collapsed="false">
      <c r="G165" s="21"/>
    </row>
    <row r="166" customFormat="false" ht="15" hidden="false" customHeight="true" outlineLevel="0" collapsed="false">
      <c r="G166" s="21"/>
    </row>
    <row r="167" customFormat="false" ht="15" hidden="false" customHeight="true" outlineLevel="0" collapsed="false">
      <c r="G167" s="21"/>
    </row>
    <row r="168" customFormat="false" ht="15" hidden="false" customHeight="true" outlineLevel="0" collapsed="false">
      <c r="G168" s="21"/>
    </row>
    <row r="169" customFormat="false" ht="15" hidden="false" customHeight="true" outlineLevel="0" collapsed="false">
      <c r="G169" s="21"/>
    </row>
    <row r="170" customFormat="false" ht="15" hidden="false" customHeight="true" outlineLevel="0" collapsed="false">
      <c r="G170" s="21"/>
    </row>
    <row r="171" customFormat="false" ht="15" hidden="false" customHeight="true" outlineLevel="0" collapsed="false">
      <c r="G171" s="21"/>
    </row>
    <row r="172" customFormat="false" ht="15" hidden="false" customHeight="true" outlineLevel="0" collapsed="false">
      <c r="G172" s="21"/>
    </row>
    <row r="173" customFormat="false" ht="15" hidden="false" customHeight="true" outlineLevel="0" collapsed="false">
      <c r="G173" s="21"/>
    </row>
    <row r="174" customFormat="false" ht="15" hidden="false" customHeight="true" outlineLevel="0" collapsed="false">
      <c r="G174" s="21"/>
    </row>
    <row r="175" customFormat="false" ht="15" hidden="false" customHeight="true" outlineLevel="0" collapsed="false">
      <c r="G175" s="21"/>
    </row>
    <row r="176" customFormat="false" ht="15" hidden="false" customHeight="true" outlineLevel="0" collapsed="false">
      <c r="G176" s="21"/>
    </row>
    <row r="177" customFormat="false" ht="15" hidden="false" customHeight="true" outlineLevel="0" collapsed="false">
      <c r="G177" s="21"/>
    </row>
    <row r="178" customFormat="false" ht="15" hidden="false" customHeight="true" outlineLevel="0" collapsed="false">
      <c r="G178" s="21"/>
    </row>
    <row r="179" customFormat="false" ht="15" hidden="false" customHeight="true" outlineLevel="0" collapsed="false">
      <c r="G179" s="21"/>
    </row>
    <row r="180" customFormat="false" ht="15" hidden="false" customHeight="true" outlineLevel="0" collapsed="false">
      <c r="G180" s="21"/>
    </row>
    <row r="181" customFormat="false" ht="15" hidden="false" customHeight="true" outlineLevel="0" collapsed="false">
      <c r="G181" s="21"/>
    </row>
    <row r="182" customFormat="false" ht="15" hidden="false" customHeight="true" outlineLevel="0" collapsed="false">
      <c r="G182" s="21"/>
    </row>
    <row r="183" customFormat="false" ht="15" hidden="false" customHeight="true" outlineLevel="0" collapsed="false">
      <c r="G183" s="21"/>
    </row>
    <row r="184" customFormat="false" ht="15" hidden="false" customHeight="true" outlineLevel="0" collapsed="false">
      <c r="G184" s="21"/>
    </row>
    <row r="185" customFormat="false" ht="15" hidden="false" customHeight="true" outlineLevel="0" collapsed="false">
      <c r="G185" s="21"/>
    </row>
    <row r="186" customFormat="false" ht="15" hidden="false" customHeight="true" outlineLevel="0" collapsed="false">
      <c r="G186" s="21"/>
    </row>
    <row r="187" customFormat="false" ht="15" hidden="false" customHeight="true" outlineLevel="0" collapsed="false">
      <c r="G187" s="21"/>
    </row>
    <row r="188" customFormat="false" ht="15" hidden="false" customHeight="true" outlineLevel="0" collapsed="false">
      <c r="G188" s="21"/>
    </row>
    <row r="189" customFormat="false" ht="15" hidden="false" customHeight="true" outlineLevel="0" collapsed="false">
      <c r="G189" s="21"/>
    </row>
    <row r="190" customFormat="false" ht="15" hidden="false" customHeight="true" outlineLevel="0" collapsed="false">
      <c r="G190" s="21"/>
    </row>
    <row r="191" customFormat="false" ht="15" hidden="false" customHeight="true" outlineLevel="0" collapsed="false">
      <c r="G191" s="21"/>
    </row>
    <row r="192" customFormat="false" ht="15" hidden="false" customHeight="true" outlineLevel="0" collapsed="false">
      <c r="G192" s="21"/>
    </row>
    <row r="193" customFormat="false" ht="15" hidden="false" customHeight="true" outlineLevel="0" collapsed="false">
      <c r="G193" s="21"/>
    </row>
    <row r="194" customFormat="false" ht="15" hidden="false" customHeight="true" outlineLevel="0" collapsed="false">
      <c r="G194" s="21"/>
    </row>
    <row r="195" customFormat="false" ht="15" hidden="false" customHeight="true" outlineLevel="0" collapsed="false">
      <c r="G195" s="21"/>
    </row>
    <row r="196" customFormat="false" ht="15" hidden="false" customHeight="true" outlineLevel="0" collapsed="false">
      <c r="G196" s="21"/>
    </row>
    <row r="197" customFormat="false" ht="15" hidden="false" customHeight="true" outlineLevel="0" collapsed="false">
      <c r="G197" s="21"/>
    </row>
    <row r="198" customFormat="false" ht="15" hidden="false" customHeight="true" outlineLevel="0" collapsed="false">
      <c r="G198" s="21"/>
    </row>
    <row r="199" customFormat="false" ht="15" hidden="false" customHeight="true" outlineLevel="0" collapsed="false">
      <c r="G199" s="21"/>
    </row>
    <row r="200" customFormat="false" ht="15" hidden="false" customHeight="true" outlineLevel="0" collapsed="false">
      <c r="G200" s="21"/>
    </row>
    <row r="201" customFormat="false" ht="15" hidden="false" customHeight="true" outlineLevel="0" collapsed="false">
      <c r="G201" s="21"/>
    </row>
    <row r="202" customFormat="false" ht="15" hidden="false" customHeight="true" outlineLevel="0" collapsed="false">
      <c r="G202" s="21"/>
    </row>
    <row r="203" customFormat="false" ht="15" hidden="false" customHeight="true" outlineLevel="0" collapsed="false">
      <c r="G203" s="21"/>
    </row>
    <row r="204" customFormat="false" ht="15" hidden="false" customHeight="true" outlineLevel="0" collapsed="false">
      <c r="G204" s="21"/>
    </row>
    <row r="205" customFormat="false" ht="15" hidden="false" customHeight="true" outlineLevel="0" collapsed="false">
      <c r="G205" s="21"/>
    </row>
    <row r="206" customFormat="false" ht="15" hidden="false" customHeight="true" outlineLevel="0" collapsed="false">
      <c r="G206" s="21"/>
    </row>
    <row r="207" customFormat="false" ht="15" hidden="false" customHeight="true" outlineLevel="0" collapsed="false">
      <c r="G207" s="21"/>
    </row>
    <row r="208" customFormat="false" ht="15" hidden="false" customHeight="true" outlineLevel="0" collapsed="false">
      <c r="G208" s="21"/>
    </row>
    <row r="209" customFormat="false" ht="15" hidden="false" customHeight="true" outlineLevel="0" collapsed="false">
      <c r="G209" s="21"/>
    </row>
    <row r="210" customFormat="false" ht="15" hidden="false" customHeight="true" outlineLevel="0" collapsed="false">
      <c r="G210" s="21"/>
    </row>
    <row r="211" customFormat="false" ht="15" hidden="false" customHeight="true" outlineLevel="0" collapsed="false">
      <c r="G211" s="21"/>
    </row>
    <row r="212" customFormat="false" ht="15" hidden="false" customHeight="true" outlineLevel="0" collapsed="false">
      <c r="G212" s="21"/>
    </row>
    <row r="213" customFormat="false" ht="15" hidden="false" customHeight="true" outlineLevel="0" collapsed="false">
      <c r="G213" s="21"/>
    </row>
    <row r="214" customFormat="false" ht="15" hidden="false" customHeight="true" outlineLevel="0" collapsed="false">
      <c r="G214" s="21"/>
    </row>
    <row r="215" customFormat="false" ht="15" hidden="false" customHeight="true" outlineLevel="0" collapsed="false">
      <c r="G215" s="21"/>
    </row>
    <row r="216" customFormat="false" ht="15" hidden="false" customHeight="true" outlineLevel="0" collapsed="false">
      <c r="G216" s="21"/>
    </row>
    <row r="217" customFormat="false" ht="15" hidden="false" customHeight="true" outlineLevel="0" collapsed="false">
      <c r="G217" s="21"/>
    </row>
    <row r="218" customFormat="false" ht="15" hidden="false" customHeight="true" outlineLevel="0" collapsed="false">
      <c r="G218" s="21"/>
    </row>
    <row r="219" customFormat="false" ht="15" hidden="false" customHeight="true" outlineLevel="0" collapsed="false">
      <c r="G219" s="21"/>
    </row>
    <row r="220" customFormat="false" ht="15" hidden="false" customHeight="true" outlineLevel="0" collapsed="false">
      <c r="G220" s="21"/>
    </row>
    <row r="221" customFormat="false" ht="15" hidden="false" customHeight="true" outlineLevel="0" collapsed="false">
      <c r="G221" s="21"/>
    </row>
    <row r="222" customFormat="false" ht="15" hidden="false" customHeight="true" outlineLevel="0" collapsed="false">
      <c r="G222" s="21"/>
    </row>
    <row r="223" customFormat="false" ht="15" hidden="false" customHeight="true" outlineLevel="0" collapsed="false">
      <c r="G223" s="21"/>
    </row>
    <row r="224" customFormat="false" ht="15" hidden="false" customHeight="true" outlineLevel="0" collapsed="false">
      <c r="G224" s="21"/>
    </row>
    <row r="225" customFormat="false" ht="15" hidden="false" customHeight="true" outlineLevel="0" collapsed="false">
      <c r="G225" s="21"/>
    </row>
    <row r="226" customFormat="false" ht="15" hidden="false" customHeight="true" outlineLevel="0" collapsed="false">
      <c r="G226" s="21"/>
    </row>
    <row r="227" customFormat="false" ht="15" hidden="false" customHeight="true" outlineLevel="0" collapsed="false">
      <c r="G227" s="21"/>
    </row>
    <row r="228" customFormat="false" ht="15" hidden="false" customHeight="true" outlineLevel="0" collapsed="false">
      <c r="G228" s="21"/>
    </row>
    <row r="229" customFormat="false" ht="15" hidden="false" customHeight="true" outlineLevel="0" collapsed="false">
      <c r="G229" s="21"/>
    </row>
    <row r="230" customFormat="false" ht="15" hidden="false" customHeight="true" outlineLevel="0" collapsed="false">
      <c r="G230" s="21"/>
    </row>
    <row r="231" customFormat="false" ht="15" hidden="false" customHeight="true" outlineLevel="0" collapsed="false">
      <c r="G231" s="21"/>
    </row>
    <row r="232" customFormat="false" ht="15" hidden="false" customHeight="true" outlineLevel="0" collapsed="false">
      <c r="G232" s="21"/>
    </row>
    <row r="233" customFormat="false" ht="15" hidden="false" customHeight="true" outlineLevel="0" collapsed="false">
      <c r="G233" s="21"/>
    </row>
    <row r="234" customFormat="false" ht="15" hidden="false" customHeight="true" outlineLevel="0" collapsed="false">
      <c r="G234" s="21"/>
    </row>
    <row r="235" customFormat="false" ht="15" hidden="false" customHeight="true" outlineLevel="0" collapsed="false">
      <c r="G235" s="21"/>
    </row>
    <row r="236" customFormat="false" ht="15" hidden="false" customHeight="true" outlineLevel="0" collapsed="false">
      <c r="G236" s="21"/>
    </row>
    <row r="237" customFormat="false" ht="15" hidden="false" customHeight="true" outlineLevel="0" collapsed="false">
      <c r="G237" s="21"/>
    </row>
    <row r="238" customFormat="false" ht="15" hidden="false" customHeight="true" outlineLevel="0" collapsed="false">
      <c r="G238" s="21"/>
    </row>
    <row r="239" customFormat="false" ht="15" hidden="false" customHeight="true" outlineLevel="0" collapsed="false">
      <c r="G239" s="21"/>
    </row>
    <row r="240" customFormat="false" ht="15" hidden="false" customHeight="true" outlineLevel="0" collapsed="false">
      <c r="G240" s="21"/>
    </row>
    <row r="241" customFormat="false" ht="15" hidden="false" customHeight="true" outlineLevel="0" collapsed="false">
      <c r="G241" s="21"/>
    </row>
    <row r="242" customFormat="false" ht="15" hidden="false" customHeight="true" outlineLevel="0" collapsed="false">
      <c r="G242" s="21"/>
    </row>
    <row r="243" customFormat="false" ht="15" hidden="false" customHeight="true" outlineLevel="0" collapsed="false">
      <c r="G243" s="21"/>
    </row>
    <row r="244" customFormat="false" ht="15" hidden="false" customHeight="true" outlineLevel="0" collapsed="false">
      <c r="G244" s="21"/>
    </row>
    <row r="245" customFormat="false" ht="15" hidden="false" customHeight="true" outlineLevel="0" collapsed="false">
      <c r="G245" s="21"/>
    </row>
    <row r="246" customFormat="false" ht="15" hidden="false" customHeight="true" outlineLevel="0" collapsed="false">
      <c r="G246" s="21"/>
    </row>
    <row r="247" customFormat="false" ht="15" hidden="false" customHeight="true" outlineLevel="0" collapsed="false">
      <c r="G247" s="21"/>
    </row>
    <row r="248" customFormat="false" ht="15" hidden="false" customHeight="true" outlineLevel="0" collapsed="false">
      <c r="G248" s="21"/>
    </row>
    <row r="249" customFormat="false" ht="15" hidden="false" customHeight="true" outlineLevel="0" collapsed="false">
      <c r="G249" s="21"/>
    </row>
    <row r="250" customFormat="false" ht="15" hidden="false" customHeight="true" outlineLevel="0" collapsed="false">
      <c r="G250" s="21"/>
    </row>
    <row r="251" customFormat="false" ht="15" hidden="false" customHeight="true" outlineLevel="0" collapsed="false">
      <c r="G251" s="21"/>
    </row>
    <row r="252" customFormat="false" ht="15" hidden="false" customHeight="true" outlineLevel="0" collapsed="false">
      <c r="G252" s="21"/>
    </row>
    <row r="253" customFormat="false" ht="15" hidden="false" customHeight="true" outlineLevel="0" collapsed="false">
      <c r="G253" s="21"/>
    </row>
    <row r="254" customFormat="false" ht="15" hidden="false" customHeight="true" outlineLevel="0" collapsed="false">
      <c r="G254" s="21"/>
    </row>
    <row r="255" customFormat="false" ht="15" hidden="false" customHeight="true" outlineLevel="0" collapsed="false">
      <c r="G255" s="21"/>
    </row>
    <row r="256" customFormat="false" ht="15" hidden="false" customHeight="true" outlineLevel="0" collapsed="false">
      <c r="G256" s="21"/>
    </row>
    <row r="257" customFormat="false" ht="15" hidden="false" customHeight="true" outlineLevel="0" collapsed="false">
      <c r="G257" s="21"/>
    </row>
    <row r="258" customFormat="false" ht="15" hidden="false" customHeight="true" outlineLevel="0" collapsed="false">
      <c r="G258" s="21"/>
    </row>
    <row r="259" customFormat="false" ht="15" hidden="false" customHeight="true" outlineLevel="0" collapsed="false">
      <c r="G259" s="21"/>
    </row>
    <row r="260" customFormat="false" ht="15" hidden="false" customHeight="true" outlineLevel="0" collapsed="false">
      <c r="G260" s="21"/>
    </row>
    <row r="261" customFormat="false" ht="15" hidden="false" customHeight="true" outlineLevel="0" collapsed="false">
      <c r="G261" s="21"/>
    </row>
    <row r="262" customFormat="false" ht="15" hidden="false" customHeight="true" outlineLevel="0" collapsed="false">
      <c r="G262" s="21"/>
    </row>
    <row r="263" customFormat="false" ht="15" hidden="false" customHeight="true" outlineLevel="0" collapsed="false">
      <c r="G263" s="21"/>
    </row>
    <row r="264" customFormat="false" ht="15" hidden="false" customHeight="true" outlineLevel="0" collapsed="false">
      <c r="G264" s="21"/>
    </row>
    <row r="265" customFormat="false" ht="15" hidden="false" customHeight="true" outlineLevel="0" collapsed="false">
      <c r="G265" s="21"/>
    </row>
    <row r="266" customFormat="false" ht="15" hidden="false" customHeight="true" outlineLevel="0" collapsed="false">
      <c r="G266" s="21"/>
    </row>
    <row r="267" customFormat="false" ht="15" hidden="false" customHeight="true" outlineLevel="0" collapsed="false">
      <c r="G267" s="21"/>
    </row>
    <row r="268" customFormat="false" ht="15" hidden="false" customHeight="true" outlineLevel="0" collapsed="false">
      <c r="G268" s="21"/>
    </row>
    <row r="269" customFormat="false" ht="15" hidden="false" customHeight="true" outlineLevel="0" collapsed="false">
      <c r="G269" s="21"/>
    </row>
    <row r="270" customFormat="false" ht="15" hidden="false" customHeight="true" outlineLevel="0" collapsed="false">
      <c r="G270" s="21"/>
    </row>
    <row r="271" customFormat="false" ht="15" hidden="false" customHeight="true" outlineLevel="0" collapsed="false">
      <c r="G271" s="21"/>
    </row>
    <row r="272" customFormat="false" ht="15" hidden="false" customHeight="true" outlineLevel="0" collapsed="false">
      <c r="G272" s="21"/>
    </row>
    <row r="273" customFormat="false" ht="15" hidden="false" customHeight="true" outlineLevel="0" collapsed="false">
      <c r="G273" s="21"/>
    </row>
    <row r="274" customFormat="false" ht="15" hidden="false" customHeight="true" outlineLevel="0" collapsed="false">
      <c r="G274" s="21"/>
    </row>
    <row r="275" customFormat="false" ht="15" hidden="false" customHeight="true" outlineLevel="0" collapsed="false">
      <c r="G275" s="21"/>
    </row>
    <row r="276" customFormat="false" ht="15" hidden="false" customHeight="true" outlineLevel="0" collapsed="false">
      <c r="G276" s="21"/>
    </row>
    <row r="277" customFormat="false" ht="15" hidden="false" customHeight="true" outlineLevel="0" collapsed="false">
      <c r="G277" s="21"/>
    </row>
    <row r="278" customFormat="false" ht="15" hidden="false" customHeight="true" outlineLevel="0" collapsed="false">
      <c r="G278" s="21"/>
    </row>
    <row r="279" customFormat="false" ht="15" hidden="false" customHeight="true" outlineLevel="0" collapsed="false">
      <c r="G279" s="21"/>
    </row>
    <row r="280" customFormat="false" ht="15" hidden="false" customHeight="true" outlineLevel="0" collapsed="false">
      <c r="G280" s="21"/>
    </row>
    <row r="281" customFormat="false" ht="15" hidden="false" customHeight="true" outlineLevel="0" collapsed="false">
      <c r="G281" s="21"/>
    </row>
    <row r="282" customFormat="false" ht="15" hidden="false" customHeight="true" outlineLevel="0" collapsed="false">
      <c r="G282" s="21"/>
    </row>
    <row r="283" customFormat="false" ht="15" hidden="false" customHeight="true" outlineLevel="0" collapsed="false">
      <c r="G283" s="21"/>
    </row>
    <row r="284" customFormat="false" ht="15" hidden="false" customHeight="true" outlineLevel="0" collapsed="false">
      <c r="G284" s="21"/>
    </row>
    <row r="285" customFormat="false" ht="15" hidden="false" customHeight="true" outlineLevel="0" collapsed="false">
      <c r="G285" s="21"/>
    </row>
    <row r="286" customFormat="false" ht="15" hidden="false" customHeight="true" outlineLevel="0" collapsed="false">
      <c r="G286" s="21"/>
    </row>
    <row r="287" customFormat="false" ht="15" hidden="false" customHeight="true" outlineLevel="0" collapsed="false">
      <c r="G287" s="21"/>
    </row>
    <row r="288" customFormat="false" ht="15" hidden="false" customHeight="true" outlineLevel="0" collapsed="false">
      <c r="G288" s="21"/>
    </row>
    <row r="289" customFormat="false" ht="15" hidden="false" customHeight="true" outlineLevel="0" collapsed="false">
      <c r="G289" s="21"/>
    </row>
    <row r="290" customFormat="false" ht="15" hidden="false" customHeight="true" outlineLevel="0" collapsed="false">
      <c r="G290" s="21"/>
    </row>
    <row r="291" customFormat="false" ht="15" hidden="false" customHeight="true" outlineLevel="0" collapsed="false">
      <c r="G291" s="21"/>
    </row>
    <row r="292" customFormat="false" ht="15" hidden="false" customHeight="true" outlineLevel="0" collapsed="false">
      <c r="G292" s="21"/>
    </row>
    <row r="293" customFormat="false" ht="15" hidden="false" customHeight="true" outlineLevel="0" collapsed="false">
      <c r="G293" s="21"/>
    </row>
    <row r="294" customFormat="false" ht="15" hidden="false" customHeight="true" outlineLevel="0" collapsed="false">
      <c r="G294" s="21"/>
    </row>
    <row r="295" customFormat="false" ht="15" hidden="false" customHeight="true" outlineLevel="0" collapsed="false">
      <c r="G295" s="21"/>
    </row>
    <row r="296" customFormat="false" ht="15" hidden="false" customHeight="true" outlineLevel="0" collapsed="false">
      <c r="G296" s="21"/>
    </row>
    <row r="297" customFormat="false" ht="15" hidden="false" customHeight="true" outlineLevel="0" collapsed="false">
      <c r="G297" s="21"/>
    </row>
    <row r="298" customFormat="false" ht="15" hidden="false" customHeight="true" outlineLevel="0" collapsed="false">
      <c r="G298" s="21"/>
    </row>
    <row r="299" customFormat="false" ht="15" hidden="false" customHeight="true" outlineLevel="0" collapsed="false">
      <c r="G299" s="21"/>
    </row>
    <row r="300" customFormat="false" ht="15" hidden="false" customHeight="true" outlineLevel="0" collapsed="false">
      <c r="G300" s="21"/>
    </row>
    <row r="301" customFormat="false" ht="15" hidden="false" customHeight="true" outlineLevel="0" collapsed="false">
      <c r="G301" s="21"/>
    </row>
    <row r="302" customFormat="false" ht="15" hidden="false" customHeight="true" outlineLevel="0" collapsed="false">
      <c r="G302" s="21"/>
    </row>
    <row r="303" customFormat="false" ht="15" hidden="false" customHeight="true" outlineLevel="0" collapsed="false">
      <c r="G303" s="21"/>
    </row>
    <row r="304" customFormat="false" ht="15" hidden="false" customHeight="true" outlineLevel="0" collapsed="false">
      <c r="G304" s="21"/>
    </row>
    <row r="305" customFormat="false" ht="15" hidden="false" customHeight="true" outlineLevel="0" collapsed="false">
      <c r="G305" s="21"/>
    </row>
    <row r="306" customFormat="false" ht="15" hidden="false" customHeight="true" outlineLevel="0" collapsed="false">
      <c r="G306" s="21"/>
    </row>
    <row r="307" customFormat="false" ht="15" hidden="false" customHeight="true" outlineLevel="0" collapsed="false">
      <c r="G307" s="21"/>
    </row>
    <row r="308" customFormat="false" ht="15" hidden="false" customHeight="true" outlineLevel="0" collapsed="false">
      <c r="G308" s="21"/>
    </row>
    <row r="309" customFormat="false" ht="15" hidden="false" customHeight="true" outlineLevel="0" collapsed="false">
      <c r="G309" s="21"/>
    </row>
    <row r="310" customFormat="false" ht="15" hidden="false" customHeight="true" outlineLevel="0" collapsed="false">
      <c r="G310" s="21"/>
    </row>
    <row r="311" customFormat="false" ht="15" hidden="false" customHeight="true" outlineLevel="0" collapsed="false">
      <c r="G311" s="21"/>
    </row>
    <row r="312" customFormat="false" ht="15" hidden="false" customHeight="true" outlineLevel="0" collapsed="false">
      <c r="G312" s="21"/>
    </row>
    <row r="313" customFormat="false" ht="15" hidden="false" customHeight="true" outlineLevel="0" collapsed="false">
      <c r="G313" s="21"/>
    </row>
    <row r="314" customFormat="false" ht="15" hidden="false" customHeight="true" outlineLevel="0" collapsed="false">
      <c r="G314" s="21"/>
    </row>
    <row r="315" customFormat="false" ht="15" hidden="false" customHeight="true" outlineLevel="0" collapsed="false">
      <c r="G315" s="21"/>
    </row>
    <row r="316" customFormat="false" ht="15" hidden="false" customHeight="true" outlineLevel="0" collapsed="false">
      <c r="G316" s="21"/>
    </row>
    <row r="317" customFormat="false" ht="15" hidden="false" customHeight="true" outlineLevel="0" collapsed="false">
      <c r="G317" s="21"/>
    </row>
    <row r="318" customFormat="false" ht="15" hidden="false" customHeight="true" outlineLevel="0" collapsed="false">
      <c r="G318" s="21"/>
    </row>
    <row r="319" customFormat="false" ht="15" hidden="false" customHeight="true" outlineLevel="0" collapsed="false">
      <c r="G319" s="21"/>
    </row>
    <row r="320" customFormat="false" ht="15" hidden="false" customHeight="true" outlineLevel="0" collapsed="false">
      <c r="G320" s="21"/>
    </row>
    <row r="321" customFormat="false" ht="15" hidden="false" customHeight="true" outlineLevel="0" collapsed="false">
      <c r="G321" s="21"/>
    </row>
    <row r="322" customFormat="false" ht="15" hidden="false" customHeight="true" outlineLevel="0" collapsed="false">
      <c r="G322" s="21"/>
    </row>
    <row r="323" customFormat="false" ht="15" hidden="false" customHeight="true" outlineLevel="0" collapsed="false">
      <c r="G323" s="21"/>
    </row>
    <row r="324" customFormat="false" ht="15" hidden="false" customHeight="true" outlineLevel="0" collapsed="false">
      <c r="G324" s="21"/>
    </row>
    <row r="325" customFormat="false" ht="15" hidden="false" customHeight="true" outlineLevel="0" collapsed="false">
      <c r="G325" s="21"/>
    </row>
    <row r="326" customFormat="false" ht="15" hidden="false" customHeight="true" outlineLevel="0" collapsed="false">
      <c r="G326" s="21"/>
    </row>
    <row r="327" customFormat="false" ht="15" hidden="false" customHeight="true" outlineLevel="0" collapsed="false">
      <c r="G327" s="21"/>
    </row>
    <row r="328" customFormat="false" ht="15" hidden="false" customHeight="true" outlineLevel="0" collapsed="false">
      <c r="G328" s="21"/>
    </row>
    <row r="329" customFormat="false" ht="15" hidden="false" customHeight="true" outlineLevel="0" collapsed="false">
      <c r="G329" s="21"/>
    </row>
    <row r="330" customFormat="false" ht="15" hidden="false" customHeight="true" outlineLevel="0" collapsed="false">
      <c r="G330" s="21"/>
    </row>
    <row r="331" customFormat="false" ht="15" hidden="false" customHeight="true" outlineLevel="0" collapsed="false">
      <c r="G331" s="21"/>
    </row>
    <row r="332" customFormat="false" ht="15" hidden="false" customHeight="true" outlineLevel="0" collapsed="false">
      <c r="G332" s="21"/>
    </row>
    <row r="333" customFormat="false" ht="15" hidden="false" customHeight="true" outlineLevel="0" collapsed="false">
      <c r="G333" s="21"/>
    </row>
    <row r="334" customFormat="false" ht="15" hidden="false" customHeight="true" outlineLevel="0" collapsed="false">
      <c r="G334" s="21"/>
    </row>
    <row r="335" customFormat="false" ht="15" hidden="false" customHeight="true" outlineLevel="0" collapsed="false">
      <c r="G335" s="21"/>
    </row>
    <row r="336" customFormat="false" ht="15" hidden="false" customHeight="true" outlineLevel="0" collapsed="false">
      <c r="G336" s="21"/>
    </row>
    <row r="337" customFormat="false" ht="15" hidden="false" customHeight="true" outlineLevel="0" collapsed="false">
      <c r="G337" s="21"/>
    </row>
    <row r="338" customFormat="false" ht="15" hidden="false" customHeight="true" outlineLevel="0" collapsed="false">
      <c r="G338" s="21"/>
    </row>
    <row r="339" customFormat="false" ht="15" hidden="false" customHeight="true" outlineLevel="0" collapsed="false">
      <c r="G339" s="21"/>
    </row>
    <row r="340" customFormat="false" ht="15" hidden="false" customHeight="true" outlineLevel="0" collapsed="false">
      <c r="G340" s="21"/>
    </row>
    <row r="341" customFormat="false" ht="15" hidden="false" customHeight="true" outlineLevel="0" collapsed="false">
      <c r="G341" s="21"/>
    </row>
    <row r="342" customFormat="false" ht="15" hidden="false" customHeight="true" outlineLevel="0" collapsed="false">
      <c r="G342" s="21"/>
    </row>
    <row r="343" customFormat="false" ht="15" hidden="false" customHeight="true" outlineLevel="0" collapsed="false">
      <c r="G343" s="21"/>
    </row>
    <row r="344" customFormat="false" ht="15" hidden="false" customHeight="true" outlineLevel="0" collapsed="false">
      <c r="G344" s="21"/>
    </row>
    <row r="345" customFormat="false" ht="15" hidden="false" customHeight="true" outlineLevel="0" collapsed="false">
      <c r="G345" s="21"/>
    </row>
    <row r="346" customFormat="false" ht="15" hidden="false" customHeight="true" outlineLevel="0" collapsed="false">
      <c r="G346" s="21"/>
    </row>
    <row r="347" customFormat="false" ht="15" hidden="false" customHeight="true" outlineLevel="0" collapsed="false">
      <c r="G347" s="21"/>
    </row>
    <row r="348" customFormat="false" ht="15" hidden="false" customHeight="true" outlineLevel="0" collapsed="false">
      <c r="G348" s="21"/>
    </row>
    <row r="349" customFormat="false" ht="15" hidden="false" customHeight="true" outlineLevel="0" collapsed="false">
      <c r="G349" s="21"/>
    </row>
    <row r="350" customFormat="false" ht="15" hidden="false" customHeight="true" outlineLevel="0" collapsed="false">
      <c r="G350" s="21"/>
    </row>
    <row r="351" customFormat="false" ht="15" hidden="false" customHeight="true" outlineLevel="0" collapsed="false">
      <c r="G351" s="21"/>
    </row>
    <row r="352" customFormat="false" ht="15" hidden="false" customHeight="true" outlineLevel="0" collapsed="false">
      <c r="G352" s="21"/>
    </row>
    <row r="353" customFormat="false" ht="15" hidden="false" customHeight="true" outlineLevel="0" collapsed="false">
      <c r="G353" s="21"/>
    </row>
    <row r="354" customFormat="false" ht="15" hidden="false" customHeight="true" outlineLevel="0" collapsed="false">
      <c r="G354" s="21"/>
    </row>
    <row r="355" customFormat="false" ht="15" hidden="false" customHeight="true" outlineLevel="0" collapsed="false">
      <c r="G355" s="21"/>
    </row>
    <row r="356" customFormat="false" ht="15" hidden="false" customHeight="true" outlineLevel="0" collapsed="false">
      <c r="G356" s="21"/>
    </row>
    <row r="357" customFormat="false" ht="15" hidden="false" customHeight="true" outlineLevel="0" collapsed="false">
      <c r="G357" s="21"/>
    </row>
    <row r="358" customFormat="false" ht="15" hidden="false" customHeight="true" outlineLevel="0" collapsed="false">
      <c r="G358" s="21"/>
    </row>
    <row r="359" customFormat="false" ht="15" hidden="false" customHeight="true" outlineLevel="0" collapsed="false">
      <c r="G359" s="21"/>
    </row>
    <row r="360" customFormat="false" ht="15" hidden="false" customHeight="true" outlineLevel="0" collapsed="false">
      <c r="G360" s="21"/>
    </row>
    <row r="361" customFormat="false" ht="15" hidden="false" customHeight="true" outlineLevel="0" collapsed="false">
      <c r="G361" s="21"/>
    </row>
    <row r="362" customFormat="false" ht="15" hidden="false" customHeight="true" outlineLevel="0" collapsed="false">
      <c r="G362" s="21"/>
    </row>
    <row r="363" customFormat="false" ht="15" hidden="false" customHeight="true" outlineLevel="0" collapsed="false">
      <c r="G363" s="21"/>
    </row>
    <row r="364" customFormat="false" ht="15" hidden="false" customHeight="true" outlineLevel="0" collapsed="false">
      <c r="G364" s="21"/>
    </row>
    <row r="365" customFormat="false" ht="15" hidden="false" customHeight="true" outlineLevel="0" collapsed="false">
      <c r="G365" s="21"/>
    </row>
    <row r="366" customFormat="false" ht="15" hidden="false" customHeight="true" outlineLevel="0" collapsed="false">
      <c r="G366" s="21"/>
    </row>
    <row r="367" customFormat="false" ht="15" hidden="false" customHeight="true" outlineLevel="0" collapsed="false">
      <c r="G367" s="21"/>
    </row>
    <row r="368" customFormat="false" ht="15" hidden="false" customHeight="true" outlineLevel="0" collapsed="false">
      <c r="G368" s="21"/>
    </row>
    <row r="369" customFormat="false" ht="15" hidden="false" customHeight="true" outlineLevel="0" collapsed="false">
      <c r="G369" s="21"/>
    </row>
    <row r="370" customFormat="false" ht="15" hidden="false" customHeight="true" outlineLevel="0" collapsed="false">
      <c r="G370" s="21"/>
    </row>
    <row r="371" customFormat="false" ht="15" hidden="false" customHeight="true" outlineLevel="0" collapsed="false">
      <c r="G371" s="21"/>
    </row>
    <row r="372" customFormat="false" ht="15" hidden="false" customHeight="true" outlineLevel="0" collapsed="false">
      <c r="G372" s="21"/>
    </row>
    <row r="373" customFormat="false" ht="15" hidden="false" customHeight="true" outlineLevel="0" collapsed="false">
      <c r="G373" s="21"/>
    </row>
    <row r="374" customFormat="false" ht="15" hidden="false" customHeight="true" outlineLevel="0" collapsed="false">
      <c r="G374" s="21"/>
    </row>
    <row r="375" customFormat="false" ht="15" hidden="false" customHeight="true" outlineLevel="0" collapsed="false">
      <c r="G375" s="21"/>
    </row>
    <row r="376" customFormat="false" ht="15" hidden="false" customHeight="true" outlineLevel="0" collapsed="false">
      <c r="G376" s="21"/>
    </row>
    <row r="377" customFormat="false" ht="15" hidden="false" customHeight="true" outlineLevel="0" collapsed="false">
      <c r="G377" s="21"/>
    </row>
    <row r="378" customFormat="false" ht="15" hidden="false" customHeight="true" outlineLevel="0" collapsed="false">
      <c r="G378" s="21"/>
    </row>
    <row r="379" customFormat="false" ht="15" hidden="false" customHeight="true" outlineLevel="0" collapsed="false">
      <c r="G379" s="21"/>
    </row>
    <row r="380" customFormat="false" ht="15" hidden="false" customHeight="true" outlineLevel="0" collapsed="false">
      <c r="G380" s="21"/>
    </row>
    <row r="381" customFormat="false" ht="15" hidden="false" customHeight="true" outlineLevel="0" collapsed="false">
      <c r="G381" s="21"/>
    </row>
    <row r="382" customFormat="false" ht="15" hidden="false" customHeight="true" outlineLevel="0" collapsed="false">
      <c r="G382" s="21"/>
    </row>
    <row r="383" customFormat="false" ht="15" hidden="false" customHeight="true" outlineLevel="0" collapsed="false">
      <c r="G383" s="21"/>
    </row>
    <row r="384" customFormat="false" ht="15" hidden="false" customHeight="true" outlineLevel="0" collapsed="false">
      <c r="G384" s="21"/>
    </row>
    <row r="385" customFormat="false" ht="15" hidden="false" customHeight="true" outlineLevel="0" collapsed="false">
      <c r="G385" s="21"/>
    </row>
    <row r="386" customFormat="false" ht="15" hidden="false" customHeight="true" outlineLevel="0" collapsed="false">
      <c r="G386" s="21"/>
    </row>
    <row r="387" customFormat="false" ht="15" hidden="false" customHeight="true" outlineLevel="0" collapsed="false">
      <c r="G387" s="21"/>
    </row>
    <row r="388" customFormat="false" ht="15" hidden="false" customHeight="true" outlineLevel="0" collapsed="false">
      <c r="G388" s="21"/>
    </row>
    <row r="389" customFormat="false" ht="15" hidden="false" customHeight="true" outlineLevel="0" collapsed="false">
      <c r="G389" s="21"/>
    </row>
    <row r="390" customFormat="false" ht="15" hidden="false" customHeight="true" outlineLevel="0" collapsed="false">
      <c r="G390" s="21"/>
    </row>
    <row r="391" customFormat="false" ht="15" hidden="false" customHeight="true" outlineLevel="0" collapsed="false">
      <c r="G391" s="21"/>
    </row>
    <row r="392" customFormat="false" ht="15" hidden="false" customHeight="true" outlineLevel="0" collapsed="false">
      <c r="G392" s="21"/>
    </row>
    <row r="393" customFormat="false" ht="15" hidden="false" customHeight="true" outlineLevel="0" collapsed="false">
      <c r="G393" s="21"/>
    </row>
    <row r="394" customFormat="false" ht="15" hidden="false" customHeight="true" outlineLevel="0" collapsed="false">
      <c r="G394" s="21"/>
    </row>
    <row r="395" customFormat="false" ht="15" hidden="false" customHeight="true" outlineLevel="0" collapsed="false">
      <c r="G395" s="21"/>
    </row>
    <row r="396" customFormat="false" ht="15" hidden="false" customHeight="true" outlineLevel="0" collapsed="false">
      <c r="G396" s="21"/>
    </row>
    <row r="397" customFormat="false" ht="15" hidden="false" customHeight="true" outlineLevel="0" collapsed="false">
      <c r="G397" s="21"/>
    </row>
    <row r="398" customFormat="false" ht="15" hidden="false" customHeight="true" outlineLevel="0" collapsed="false">
      <c r="G398" s="21"/>
    </row>
    <row r="399" customFormat="false" ht="15" hidden="false" customHeight="true" outlineLevel="0" collapsed="false">
      <c r="G399" s="21"/>
    </row>
    <row r="400" customFormat="false" ht="15" hidden="false" customHeight="true" outlineLevel="0" collapsed="false">
      <c r="G400" s="21"/>
    </row>
    <row r="401" customFormat="false" ht="15" hidden="false" customHeight="true" outlineLevel="0" collapsed="false">
      <c r="G401" s="21"/>
    </row>
    <row r="402" customFormat="false" ht="15" hidden="false" customHeight="true" outlineLevel="0" collapsed="false">
      <c r="G402" s="21"/>
    </row>
    <row r="403" customFormat="false" ht="15" hidden="false" customHeight="true" outlineLevel="0" collapsed="false">
      <c r="G403" s="21"/>
    </row>
    <row r="404" customFormat="false" ht="15" hidden="false" customHeight="true" outlineLevel="0" collapsed="false">
      <c r="G404" s="21"/>
    </row>
    <row r="405" customFormat="false" ht="15" hidden="false" customHeight="true" outlineLevel="0" collapsed="false">
      <c r="G405" s="21"/>
    </row>
    <row r="406" customFormat="false" ht="15" hidden="false" customHeight="true" outlineLevel="0" collapsed="false">
      <c r="G406" s="21"/>
    </row>
    <row r="407" customFormat="false" ht="15" hidden="false" customHeight="true" outlineLevel="0" collapsed="false">
      <c r="G407" s="21"/>
    </row>
    <row r="408" customFormat="false" ht="15" hidden="false" customHeight="true" outlineLevel="0" collapsed="false">
      <c r="G408" s="21"/>
    </row>
    <row r="409" customFormat="false" ht="15" hidden="false" customHeight="true" outlineLevel="0" collapsed="false">
      <c r="G409" s="21"/>
    </row>
    <row r="410" customFormat="false" ht="15" hidden="false" customHeight="true" outlineLevel="0" collapsed="false">
      <c r="G410" s="21"/>
    </row>
    <row r="411" customFormat="false" ht="15" hidden="false" customHeight="true" outlineLevel="0" collapsed="false">
      <c r="G411" s="21"/>
    </row>
    <row r="412" customFormat="false" ht="15" hidden="false" customHeight="true" outlineLevel="0" collapsed="false">
      <c r="G412" s="21"/>
    </row>
    <row r="413" customFormat="false" ht="15" hidden="false" customHeight="true" outlineLevel="0" collapsed="false">
      <c r="G413" s="21"/>
    </row>
    <row r="414" customFormat="false" ht="15" hidden="false" customHeight="true" outlineLevel="0" collapsed="false">
      <c r="G414" s="21"/>
    </row>
    <row r="415" customFormat="false" ht="15" hidden="false" customHeight="true" outlineLevel="0" collapsed="false">
      <c r="G415" s="21"/>
    </row>
    <row r="416" customFormat="false" ht="15" hidden="false" customHeight="true" outlineLevel="0" collapsed="false">
      <c r="G416" s="21"/>
    </row>
    <row r="417" customFormat="false" ht="15" hidden="false" customHeight="true" outlineLevel="0" collapsed="false">
      <c r="G417" s="21"/>
    </row>
    <row r="418" customFormat="false" ht="15" hidden="false" customHeight="true" outlineLevel="0" collapsed="false">
      <c r="G418" s="21"/>
    </row>
    <row r="419" customFormat="false" ht="15" hidden="false" customHeight="true" outlineLevel="0" collapsed="false">
      <c r="G419" s="21"/>
    </row>
    <row r="420" customFormat="false" ht="15" hidden="false" customHeight="true" outlineLevel="0" collapsed="false">
      <c r="G420" s="21"/>
    </row>
    <row r="421" customFormat="false" ht="15" hidden="false" customHeight="true" outlineLevel="0" collapsed="false">
      <c r="G421" s="21"/>
    </row>
    <row r="422" customFormat="false" ht="15" hidden="false" customHeight="true" outlineLevel="0" collapsed="false">
      <c r="G422" s="21"/>
    </row>
    <row r="423" customFormat="false" ht="15" hidden="false" customHeight="true" outlineLevel="0" collapsed="false">
      <c r="G423" s="21"/>
    </row>
    <row r="424" customFormat="false" ht="15" hidden="false" customHeight="true" outlineLevel="0" collapsed="false">
      <c r="G424" s="21"/>
    </row>
    <row r="425" customFormat="false" ht="15" hidden="false" customHeight="true" outlineLevel="0" collapsed="false">
      <c r="G425" s="21"/>
    </row>
    <row r="426" customFormat="false" ht="15" hidden="false" customHeight="true" outlineLevel="0" collapsed="false">
      <c r="G426" s="21"/>
    </row>
    <row r="427" customFormat="false" ht="15" hidden="false" customHeight="true" outlineLevel="0" collapsed="false">
      <c r="G427" s="21"/>
    </row>
    <row r="428" customFormat="false" ht="15" hidden="false" customHeight="true" outlineLevel="0" collapsed="false">
      <c r="G428" s="21"/>
    </row>
    <row r="429" customFormat="false" ht="15" hidden="false" customHeight="true" outlineLevel="0" collapsed="false">
      <c r="G429" s="21"/>
    </row>
    <row r="430" customFormat="false" ht="15" hidden="false" customHeight="true" outlineLevel="0" collapsed="false">
      <c r="G430" s="21"/>
    </row>
    <row r="431" customFormat="false" ht="15" hidden="false" customHeight="true" outlineLevel="0" collapsed="false">
      <c r="G431" s="21"/>
    </row>
    <row r="432" customFormat="false" ht="15" hidden="false" customHeight="true" outlineLevel="0" collapsed="false">
      <c r="G432" s="21"/>
    </row>
    <row r="433" customFormat="false" ht="15" hidden="false" customHeight="true" outlineLevel="0" collapsed="false">
      <c r="G433" s="21"/>
    </row>
    <row r="434" customFormat="false" ht="15" hidden="false" customHeight="true" outlineLevel="0" collapsed="false">
      <c r="G434" s="21"/>
    </row>
    <row r="435" customFormat="false" ht="15" hidden="false" customHeight="true" outlineLevel="0" collapsed="false">
      <c r="G435" s="21"/>
    </row>
    <row r="436" customFormat="false" ht="15" hidden="false" customHeight="true" outlineLevel="0" collapsed="false">
      <c r="G436" s="21"/>
    </row>
    <row r="437" customFormat="false" ht="15" hidden="false" customHeight="true" outlineLevel="0" collapsed="false">
      <c r="G437" s="21"/>
    </row>
    <row r="438" customFormat="false" ht="15" hidden="false" customHeight="true" outlineLevel="0" collapsed="false">
      <c r="G438" s="21"/>
    </row>
    <row r="439" customFormat="false" ht="15" hidden="false" customHeight="true" outlineLevel="0" collapsed="false">
      <c r="G439" s="21"/>
    </row>
    <row r="440" customFormat="false" ht="15" hidden="false" customHeight="true" outlineLevel="0" collapsed="false">
      <c r="G440" s="21"/>
    </row>
    <row r="441" customFormat="false" ht="15" hidden="false" customHeight="true" outlineLevel="0" collapsed="false">
      <c r="G441" s="21"/>
    </row>
    <row r="442" customFormat="false" ht="15" hidden="false" customHeight="true" outlineLevel="0" collapsed="false">
      <c r="G442" s="21"/>
    </row>
    <row r="443" customFormat="false" ht="15" hidden="false" customHeight="true" outlineLevel="0" collapsed="false">
      <c r="G443" s="21"/>
    </row>
    <row r="444" customFormat="false" ht="15" hidden="false" customHeight="true" outlineLevel="0" collapsed="false">
      <c r="G444" s="21"/>
    </row>
    <row r="445" customFormat="false" ht="15" hidden="false" customHeight="true" outlineLevel="0" collapsed="false">
      <c r="G445" s="21"/>
    </row>
    <row r="446" customFormat="false" ht="15" hidden="false" customHeight="true" outlineLevel="0" collapsed="false">
      <c r="G446" s="21"/>
    </row>
    <row r="447" customFormat="false" ht="15" hidden="false" customHeight="true" outlineLevel="0" collapsed="false">
      <c r="G447" s="21"/>
    </row>
    <row r="448" customFormat="false" ht="15" hidden="false" customHeight="true" outlineLevel="0" collapsed="false">
      <c r="G448" s="21"/>
    </row>
    <row r="449" customFormat="false" ht="15" hidden="false" customHeight="true" outlineLevel="0" collapsed="false">
      <c r="G449" s="21"/>
    </row>
    <row r="450" customFormat="false" ht="15" hidden="false" customHeight="true" outlineLevel="0" collapsed="false">
      <c r="G450" s="21"/>
    </row>
    <row r="451" customFormat="false" ht="15" hidden="false" customHeight="true" outlineLevel="0" collapsed="false">
      <c r="G451" s="21"/>
    </row>
    <row r="452" customFormat="false" ht="15" hidden="false" customHeight="true" outlineLevel="0" collapsed="false">
      <c r="G452" s="21"/>
    </row>
    <row r="453" customFormat="false" ht="15" hidden="false" customHeight="true" outlineLevel="0" collapsed="false">
      <c r="G453" s="21"/>
    </row>
    <row r="454" customFormat="false" ht="15" hidden="false" customHeight="true" outlineLevel="0" collapsed="false">
      <c r="G454" s="21"/>
    </row>
    <row r="455" customFormat="false" ht="15" hidden="false" customHeight="true" outlineLevel="0" collapsed="false">
      <c r="G455" s="21"/>
    </row>
    <row r="456" customFormat="false" ht="15" hidden="false" customHeight="true" outlineLevel="0" collapsed="false">
      <c r="G456" s="21"/>
    </row>
    <row r="457" customFormat="false" ht="15" hidden="false" customHeight="true" outlineLevel="0" collapsed="false">
      <c r="G457" s="21"/>
    </row>
    <row r="458" customFormat="false" ht="15" hidden="false" customHeight="true" outlineLevel="0" collapsed="false">
      <c r="G458" s="21"/>
    </row>
    <row r="459" customFormat="false" ht="15" hidden="false" customHeight="true" outlineLevel="0" collapsed="false">
      <c r="G459" s="21"/>
    </row>
    <row r="460" customFormat="false" ht="15" hidden="false" customHeight="true" outlineLevel="0" collapsed="false">
      <c r="G460" s="21"/>
    </row>
    <row r="461" customFormat="false" ht="15" hidden="false" customHeight="true" outlineLevel="0" collapsed="false">
      <c r="G461" s="21"/>
    </row>
    <row r="462" customFormat="false" ht="15" hidden="false" customHeight="true" outlineLevel="0" collapsed="false">
      <c r="G462" s="21"/>
    </row>
    <row r="463" customFormat="false" ht="15" hidden="false" customHeight="true" outlineLevel="0" collapsed="false">
      <c r="G463" s="21"/>
    </row>
    <row r="464" customFormat="false" ht="15" hidden="false" customHeight="true" outlineLevel="0" collapsed="false">
      <c r="G464" s="21"/>
    </row>
    <row r="465" customFormat="false" ht="15" hidden="false" customHeight="true" outlineLevel="0" collapsed="false">
      <c r="G465" s="21"/>
    </row>
    <row r="466" customFormat="false" ht="15" hidden="false" customHeight="true" outlineLevel="0" collapsed="false">
      <c r="G466" s="21"/>
    </row>
    <row r="467" customFormat="false" ht="15" hidden="false" customHeight="true" outlineLevel="0" collapsed="false">
      <c r="G467" s="21"/>
    </row>
    <row r="468" customFormat="false" ht="15" hidden="false" customHeight="true" outlineLevel="0" collapsed="false">
      <c r="G468" s="21"/>
    </row>
    <row r="469" customFormat="false" ht="15" hidden="false" customHeight="true" outlineLevel="0" collapsed="false">
      <c r="G469" s="21"/>
    </row>
    <row r="470" customFormat="false" ht="15" hidden="false" customHeight="true" outlineLevel="0" collapsed="false">
      <c r="G470" s="21"/>
    </row>
    <row r="471" customFormat="false" ht="15" hidden="false" customHeight="true" outlineLevel="0" collapsed="false">
      <c r="G471" s="21"/>
    </row>
    <row r="472" customFormat="false" ht="15" hidden="false" customHeight="true" outlineLevel="0" collapsed="false">
      <c r="G472" s="21"/>
    </row>
    <row r="473" customFormat="false" ht="15" hidden="false" customHeight="true" outlineLevel="0" collapsed="false">
      <c r="G473" s="21"/>
    </row>
    <row r="474" customFormat="false" ht="15" hidden="false" customHeight="true" outlineLevel="0" collapsed="false">
      <c r="G474" s="21"/>
    </row>
    <row r="475" customFormat="false" ht="15" hidden="false" customHeight="true" outlineLevel="0" collapsed="false">
      <c r="G475" s="21"/>
    </row>
    <row r="476" customFormat="false" ht="15" hidden="false" customHeight="true" outlineLevel="0" collapsed="false">
      <c r="G476" s="21"/>
    </row>
    <row r="477" customFormat="false" ht="15" hidden="false" customHeight="true" outlineLevel="0" collapsed="false">
      <c r="G477" s="21"/>
    </row>
    <row r="478" customFormat="false" ht="15" hidden="false" customHeight="true" outlineLevel="0" collapsed="false">
      <c r="G478" s="21"/>
    </row>
    <row r="479" customFormat="false" ht="15" hidden="false" customHeight="true" outlineLevel="0" collapsed="false">
      <c r="G479" s="21"/>
    </row>
    <row r="480" customFormat="false" ht="15" hidden="false" customHeight="true" outlineLevel="0" collapsed="false">
      <c r="G480" s="21"/>
    </row>
    <row r="481" customFormat="false" ht="15" hidden="false" customHeight="true" outlineLevel="0" collapsed="false">
      <c r="G481" s="21"/>
    </row>
    <row r="482" customFormat="false" ht="15" hidden="false" customHeight="true" outlineLevel="0" collapsed="false">
      <c r="G482" s="21"/>
    </row>
    <row r="483" customFormat="false" ht="15" hidden="false" customHeight="true" outlineLevel="0" collapsed="false">
      <c r="G483" s="21"/>
    </row>
    <row r="484" customFormat="false" ht="15" hidden="false" customHeight="true" outlineLevel="0" collapsed="false">
      <c r="G484" s="21"/>
    </row>
    <row r="485" customFormat="false" ht="15" hidden="false" customHeight="true" outlineLevel="0" collapsed="false">
      <c r="G485" s="21"/>
    </row>
    <row r="486" customFormat="false" ht="15" hidden="false" customHeight="true" outlineLevel="0" collapsed="false">
      <c r="G486" s="21"/>
    </row>
    <row r="487" customFormat="false" ht="15" hidden="false" customHeight="true" outlineLevel="0" collapsed="false">
      <c r="G487" s="21"/>
    </row>
    <row r="488" customFormat="false" ht="15" hidden="false" customHeight="true" outlineLevel="0" collapsed="false">
      <c r="G488" s="21"/>
    </row>
    <row r="489" customFormat="false" ht="15" hidden="false" customHeight="true" outlineLevel="0" collapsed="false">
      <c r="G489" s="21"/>
    </row>
    <row r="490" customFormat="false" ht="15" hidden="false" customHeight="true" outlineLevel="0" collapsed="false">
      <c r="G490" s="21"/>
    </row>
    <row r="491" customFormat="false" ht="15" hidden="false" customHeight="true" outlineLevel="0" collapsed="false">
      <c r="G491" s="21"/>
    </row>
    <row r="492" customFormat="false" ht="15" hidden="false" customHeight="true" outlineLevel="0" collapsed="false">
      <c r="G492" s="21"/>
    </row>
    <row r="493" customFormat="false" ht="15" hidden="false" customHeight="true" outlineLevel="0" collapsed="false">
      <c r="G493" s="21"/>
    </row>
    <row r="494" customFormat="false" ht="15" hidden="false" customHeight="true" outlineLevel="0" collapsed="false">
      <c r="G494" s="21"/>
    </row>
    <row r="495" customFormat="false" ht="15" hidden="false" customHeight="true" outlineLevel="0" collapsed="false">
      <c r="G495" s="21"/>
    </row>
    <row r="496" customFormat="false" ht="15" hidden="false" customHeight="true" outlineLevel="0" collapsed="false">
      <c r="G496" s="21"/>
    </row>
    <row r="497" customFormat="false" ht="15" hidden="false" customHeight="true" outlineLevel="0" collapsed="false">
      <c r="G497" s="21"/>
    </row>
    <row r="498" customFormat="false" ht="15" hidden="false" customHeight="true" outlineLevel="0" collapsed="false">
      <c r="G498" s="21"/>
    </row>
    <row r="499" customFormat="false" ht="15" hidden="false" customHeight="true" outlineLevel="0" collapsed="false">
      <c r="G499" s="21"/>
    </row>
    <row r="500" customFormat="false" ht="15" hidden="false" customHeight="true" outlineLevel="0" collapsed="false">
      <c r="G500" s="21"/>
    </row>
    <row r="501" customFormat="false" ht="15" hidden="false" customHeight="true" outlineLevel="0" collapsed="false">
      <c r="G501" s="21"/>
    </row>
    <row r="502" customFormat="false" ht="15" hidden="false" customHeight="true" outlineLevel="0" collapsed="false">
      <c r="G502" s="21"/>
    </row>
    <row r="503" customFormat="false" ht="15" hidden="false" customHeight="true" outlineLevel="0" collapsed="false">
      <c r="G503" s="21"/>
    </row>
    <row r="504" customFormat="false" ht="15" hidden="false" customHeight="true" outlineLevel="0" collapsed="false">
      <c r="G504" s="21"/>
    </row>
    <row r="505" customFormat="false" ht="15" hidden="false" customHeight="true" outlineLevel="0" collapsed="false">
      <c r="G505" s="21"/>
    </row>
    <row r="506" customFormat="false" ht="15" hidden="false" customHeight="true" outlineLevel="0" collapsed="false">
      <c r="G506" s="21"/>
    </row>
    <row r="507" customFormat="false" ht="15" hidden="false" customHeight="true" outlineLevel="0" collapsed="false">
      <c r="G507" s="21"/>
    </row>
    <row r="508" customFormat="false" ht="15" hidden="false" customHeight="true" outlineLevel="0" collapsed="false">
      <c r="G508" s="21"/>
    </row>
    <row r="509" customFormat="false" ht="15" hidden="false" customHeight="true" outlineLevel="0" collapsed="false">
      <c r="G509" s="21"/>
    </row>
    <row r="510" customFormat="false" ht="15" hidden="false" customHeight="true" outlineLevel="0" collapsed="false">
      <c r="G510" s="21"/>
    </row>
    <row r="511" customFormat="false" ht="15" hidden="false" customHeight="true" outlineLevel="0" collapsed="false">
      <c r="G511" s="21"/>
    </row>
    <row r="512" customFormat="false" ht="15" hidden="false" customHeight="true" outlineLevel="0" collapsed="false">
      <c r="G512" s="21"/>
    </row>
    <row r="513" customFormat="false" ht="15" hidden="false" customHeight="true" outlineLevel="0" collapsed="false">
      <c r="G513" s="21"/>
    </row>
    <row r="514" customFormat="false" ht="15" hidden="false" customHeight="true" outlineLevel="0" collapsed="false">
      <c r="G514" s="21"/>
    </row>
    <row r="515" customFormat="false" ht="15" hidden="false" customHeight="true" outlineLevel="0" collapsed="false">
      <c r="G515" s="21"/>
    </row>
    <row r="516" customFormat="false" ht="15" hidden="false" customHeight="true" outlineLevel="0" collapsed="false">
      <c r="G516" s="21"/>
    </row>
    <row r="517" customFormat="false" ht="15" hidden="false" customHeight="true" outlineLevel="0" collapsed="false">
      <c r="G517" s="21"/>
    </row>
    <row r="518" customFormat="false" ht="15" hidden="false" customHeight="true" outlineLevel="0" collapsed="false">
      <c r="G518" s="21"/>
    </row>
    <row r="519" customFormat="false" ht="15" hidden="false" customHeight="true" outlineLevel="0" collapsed="false">
      <c r="G519" s="21"/>
    </row>
    <row r="520" customFormat="false" ht="15" hidden="false" customHeight="true" outlineLevel="0" collapsed="false">
      <c r="G520" s="21"/>
    </row>
    <row r="521" customFormat="false" ht="15" hidden="false" customHeight="true" outlineLevel="0" collapsed="false">
      <c r="G521" s="21"/>
    </row>
    <row r="522" customFormat="false" ht="15" hidden="false" customHeight="true" outlineLevel="0" collapsed="false">
      <c r="G522" s="21"/>
    </row>
    <row r="523" customFormat="false" ht="15" hidden="false" customHeight="true" outlineLevel="0" collapsed="false">
      <c r="G523" s="21"/>
    </row>
    <row r="524" customFormat="false" ht="15" hidden="false" customHeight="true" outlineLevel="0" collapsed="false">
      <c r="G524" s="21"/>
    </row>
    <row r="525" customFormat="false" ht="15" hidden="false" customHeight="true" outlineLevel="0" collapsed="false">
      <c r="G525" s="21"/>
    </row>
    <row r="526" customFormat="false" ht="15" hidden="false" customHeight="true" outlineLevel="0" collapsed="false">
      <c r="G526" s="21"/>
    </row>
    <row r="527" customFormat="false" ht="15" hidden="false" customHeight="true" outlineLevel="0" collapsed="false">
      <c r="G527" s="21"/>
    </row>
    <row r="528" customFormat="false" ht="15" hidden="false" customHeight="true" outlineLevel="0" collapsed="false">
      <c r="G528" s="21"/>
    </row>
    <row r="529" customFormat="false" ht="15" hidden="false" customHeight="true" outlineLevel="0" collapsed="false">
      <c r="G529" s="21"/>
    </row>
    <row r="530" customFormat="false" ht="15" hidden="false" customHeight="true" outlineLevel="0" collapsed="false">
      <c r="G530" s="21"/>
    </row>
    <row r="531" customFormat="false" ht="15" hidden="false" customHeight="true" outlineLevel="0" collapsed="false">
      <c r="G531" s="21"/>
    </row>
    <row r="532" customFormat="false" ht="15" hidden="false" customHeight="true" outlineLevel="0" collapsed="false">
      <c r="G532" s="21"/>
    </row>
    <row r="533" customFormat="false" ht="15" hidden="false" customHeight="true" outlineLevel="0" collapsed="false">
      <c r="G533" s="21"/>
    </row>
    <row r="534" customFormat="false" ht="15" hidden="false" customHeight="true" outlineLevel="0" collapsed="false">
      <c r="G534" s="21"/>
    </row>
    <row r="535" customFormat="false" ht="15" hidden="false" customHeight="true" outlineLevel="0" collapsed="false">
      <c r="G535" s="21"/>
    </row>
    <row r="536" customFormat="false" ht="15" hidden="false" customHeight="true" outlineLevel="0" collapsed="false">
      <c r="G536" s="21"/>
    </row>
    <row r="537" customFormat="false" ht="15" hidden="false" customHeight="true" outlineLevel="0" collapsed="false">
      <c r="G537" s="21"/>
    </row>
    <row r="538" customFormat="false" ht="15" hidden="false" customHeight="true" outlineLevel="0" collapsed="false">
      <c r="G538" s="21"/>
    </row>
    <row r="539" customFormat="false" ht="15" hidden="false" customHeight="true" outlineLevel="0" collapsed="false">
      <c r="G539" s="21"/>
    </row>
    <row r="540" customFormat="false" ht="15" hidden="false" customHeight="true" outlineLevel="0" collapsed="false">
      <c r="G540" s="21"/>
    </row>
    <row r="541" customFormat="false" ht="15" hidden="false" customHeight="true" outlineLevel="0" collapsed="false">
      <c r="G541" s="21"/>
    </row>
    <row r="542" customFormat="false" ht="15" hidden="false" customHeight="true" outlineLevel="0" collapsed="false">
      <c r="G542" s="21"/>
    </row>
    <row r="543" customFormat="false" ht="15" hidden="false" customHeight="true" outlineLevel="0" collapsed="false">
      <c r="G543" s="21"/>
    </row>
    <row r="544" customFormat="false" ht="15" hidden="false" customHeight="true" outlineLevel="0" collapsed="false">
      <c r="G544" s="21"/>
    </row>
    <row r="545" customFormat="false" ht="15" hidden="false" customHeight="true" outlineLevel="0" collapsed="false">
      <c r="G545" s="21"/>
    </row>
    <row r="546" customFormat="false" ht="15" hidden="false" customHeight="true" outlineLevel="0" collapsed="false">
      <c r="G546" s="21"/>
    </row>
    <row r="547" customFormat="false" ht="15" hidden="false" customHeight="true" outlineLevel="0" collapsed="false">
      <c r="G547" s="21"/>
    </row>
    <row r="548" customFormat="false" ht="15" hidden="false" customHeight="true" outlineLevel="0" collapsed="false">
      <c r="G548" s="21"/>
    </row>
    <row r="549" customFormat="false" ht="15" hidden="false" customHeight="true" outlineLevel="0" collapsed="false">
      <c r="G549" s="21"/>
    </row>
    <row r="550" customFormat="false" ht="15" hidden="false" customHeight="true" outlineLevel="0" collapsed="false">
      <c r="G550" s="21"/>
    </row>
    <row r="551" customFormat="false" ht="15" hidden="false" customHeight="true" outlineLevel="0" collapsed="false">
      <c r="G551" s="21"/>
    </row>
    <row r="552" customFormat="false" ht="15" hidden="false" customHeight="true" outlineLevel="0" collapsed="false">
      <c r="G552" s="21"/>
    </row>
    <row r="553" customFormat="false" ht="15" hidden="false" customHeight="true" outlineLevel="0" collapsed="false">
      <c r="G553" s="21"/>
    </row>
    <row r="554" customFormat="false" ht="15" hidden="false" customHeight="true" outlineLevel="0" collapsed="false">
      <c r="G554" s="21"/>
    </row>
    <row r="555" customFormat="false" ht="15" hidden="false" customHeight="true" outlineLevel="0" collapsed="false">
      <c r="G555" s="21"/>
    </row>
    <row r="556" customFormat="false" ht="15" hidden="false" customHeight="true" outlineLevel="0" collapsed="false">
      <c r="G556" s="21"/>
    </row>
    <row r="557" customFormat="false" ht="15" hidden="false" customHeight="true" outlineLevel="0" collapsed="false">
      <c r="G557" s="21"/>
    </row>
    <row r="558" customFormat="false" ht="15" hidden="false" customHeight="true" outlineLevel="0" collapsed="false">
      <c r="G558" s="21"/>
    </row>
    <row r="559" customFormat="false" ht="15" hidden="false" customHeight="true" outlineLevel="0" collapsed="false">
      <c r="G559" s="21"/>
    </row>
    <row r="560" customFormat="false" ht="15" hidden="false" customHeight="true" outlineLevel="0" collapsed="false">
      <c r="G560" s="21"/>
    </row>
    <row r="561" customFormat="false" ht="15" hidden="false" customHeight="true" outlineLevel="0" collapsed="false">
      <c r="G561" s="21"/>
    </row>
    <row r="562" customFormat="false" ht="15" hidden="false" customHeight="true" outlineLevel="0" collapsed="false">
      <c r="G562" s="21"/>
    </row>
    <row r="563" customFormat="false" ht="15" hidden="false" customHeight="true" outlineLevel="0" collapsed="false">
      <c r="G563" s="21"/>
    </row>
    <row r="564" customFormat="false" ht="15" hidden="false" customHeight="true" outlineLevel="0" collapsed="false">
      <c r="G564" s="21"/>
    </row>
    <row r="565" customFormat="false" ht="15" hidden="false" customHeight="true" outlineLevel="0" collapsed="false">
      <c r="G565" s="21"/>
    </row>
    <row r="566" customFormat="false" ht="15" hidden="false" customHeight="true" outlineLevel="0" collapsed="false">
      <c r="G566" s="21"/>
    </row>
    <row r="567" customFormat="false" ht="15" hidden="false" customHeight="true" outlineLevel="0" collapsed="false">
      <c r="G567" s="21"/>
    </row>
    <row r="568" customFormat="false" ht="15" hidden="false" customHeight="true" outlineLevel="0" collapsed="false">
      <c r="G568" s="21"/>
    </row>
    <row r="569" customFormat="false" ht="15" hidden="false" customHeight="true" outlineLevel="0" collapsed="false">
      <c r="G569" s="21"/>
    </row>
    <row r="570" customFormat="false" ht="15" hidden="false" customHeight="true" outlineLevel="0" collapsed="false">
      <c r="G570" s="21"/>
    </row>
    <row r="571" customFormat="false" ht="15" hidden="false" customHeight="true" outlineLevel="0" collapsed="false">
      <c r="G571" s="21"/>
    </row>
    <row r="572" customFormat="false" ht="15" hidden="false" customHeight="true" outlineLevel="0" collapsed="false">
      <c r="G572" s="21"/>
    </row>
    <row r="573" customFormat="false" ht="15" hidden="false" customHeight="true" outlineLevel="0" collapsed="false">
      <c r="G573" s="21"/>
    </row>
    <row r="574" customFormat="false" ht="15" hidden="false" customHeight="true" outlineLevel="0" collapsed="false">
      <c r="G574" s="21"/>
    </row>
    <row r="575" customFormat="false" ht="15" hidden="false" customHeight="true" outlineLevel="0" collapsed="false">
      <c r="G575" s="21"/>
    </row>
    <row r="576" customFormat="false" ht="15" hidden="false" customHeight="true" outlineLevel="0" collapsed="false">
      <c r="G576" s="21"/>
    </row>
    <row r="577" customFormat="false" ht="15" hidden="false" customHeight="true" outlineLevel="0" collapsed="false">
      <c r="G577" s="21"/>
    </row>
    <row r="578" customFormat="false" ht="15" hidden="false" customHeight="true" outlineLevel="0" collapsed="false">
      <c r="G578" s="21"/>
    </row>
    <row r="579" customFormat="false" ht="15" hidden="false" customHeight="true" outlineLevel="0" collapsed="false">
      <c r="G579" s="21"/>
    </row>
    <row r="580" customFormat="false" ht="15" hidden="false" customHeight="true" outlineLevel="0" collapsed="false">
      <c r="G580" s="21"/>
    </row>
    <row r="581" customFormat="false" ht="15" hidden="false" customHeight="true" outlineLevel="0" collapsed="false">
      <c r="G581" s="21"/>
    </row>
    <row r="582" customFormat="false" ht="15" hidden="false" customHeight="true" outlineLevel="0" collapsed="false">
      <c r="G582" s="21"/>
    </row>
    <row r="583" customFormat="false" ht="15" hidden="false" customHeight="true" outlineLevel="0" collapsed="false">
      <c r="G583" s="21"/>
    </row>
    <row r="584" customFormat="false" ht="15" hidden="false" customHeight="true" outlineLevel="0" collapsed="false">
      <c r="G584" s="21"/>
    </row>
    <row r="585" customFormat="false" ht="15" hidden="false" customHeight="true" outlineLevel="0" collapsed="false">
      <c r="G585" s="21"/>
    </row>
    <row r="586" customFormat="false" ht="15" hidden="false" customHeight="true" outlineLevel="0" collapsed="false">
      <c r="G586" s="21"/>
    </row>
    <row r="587" customFormat="false" ht="15" hidden="false" customHeight="true" outlineLevel="0" collapsed="false">
      <c r="G587" s="21"/>
    </row>
    <row r="588" customFormat="false" ht="15" hidden="false" customHeight="true" outlineLevel="0" collapsed="false">
      <c r="G588" s="21"/>
    </row>
    <row r="589" customFormat="false" ht="15" hidden="false" customHeight="true" outlineLevel="0" collapsed="false">
      <c r="G589" s="21"/>
    </row>
    <row r="590" customFormat="false" ht="15" hidden="false" customHeight="true" outlineLevel="0" collapsed="false">
      <c r="G590" s="21"/>
    </row>
    <row r="591" customFormat="false" ht="15" hidden="false" customHeight="true" outlineLevel="0" collapsed="false">
      <c r="G591" s="21"/>
    </row>
    <row r="592" customFormat="false" ht="15" hidden="false" customHeight="true" outlineLevel="0" collapsed="false">
      <c r="G592" s="21"/>
    </row>
    <row r="593" customFormat="false" ht="15" hidden="false" customHeight="true" outlineLevel="0" collapsed="false">
      <c r="G593" s="21"/>
    </row>
    <row r="594" customFormat="false" ht="15" hidden="false" customHeight="true" outlineLevel="0" collapsed="false">
      <c r="G594" s="21"/>
    </row>
    <row r="595" customFormat="false" ht="15" hidden="false" customHeight="true" outlineLevel="0" collapsed="false">
      <c r="G595" s="21"/>
    </row>
    <row r="596" customFormat="false" ht="15" hidden="false" customHeight="true" outlineLevel="0" collapsed="false">
      <c r="G596" s="21"/>
    </row>
    <row r="597" customFormat="false" ht="15" hidden="false" customHeight="true" outlineLevel="0" collapsed="false">
      <c r="G597" s="21"/>
    </row>
    <row r="598" customFormat="false" ht="15" hidden="false" customHeight="true" outlineLevel="0" collapsed="false">
      <c r="G598" s="21"/>
    </row>
    <row r="599" customFormat="false" ht="15" hidden="false" customHeight="true" outlineLevel="0" collapsed="false">
      <c r="G599" s="21"/>
    </row>
    <row r="600" customFormat="false" ht="15" hidden="false" customHeight="true" outlineLevel="0" collapsed="false">
      <c r="G600" s="21"/>
    </row>
    <row r="601" customFormat="false" ht="15" hidden="false" customHeight="true" outlineLevel="0" collapsed="false">
      <c r="G601" s="21"/>
    </row>
    <row r="602" customFormat="false" ht="15" hidden="false" customHeight="true" outlineLevel="0" collapsed="false">
      <c r="G602" s="21"/>
    </row>
    <row r="603" customFormat="false" ht="15" hidden="false" customHeight="true" outlineLevel="0" collapsed="false">
      <c r="G603" s="21"/>
    </row>
    <row r="604" customFormat="false" ht="15" hidden="false" customHeight="true" outlineLevel="0" collapsed="false">
      <c r="G604" s="21"/>
    </row>
    <row r="605" customFormat="false" ht="15" hidden="false" customHeight="true" outlineLevel="0" collapsed="false">
      <c r="G605" s="21"/>
    </row>
    <row r="606" customFormat="false" ht="15" hidden="false" customHeight="true" outlineLevel="0" collapsed="false">
      <c r="G606" s="21"/>
    </row>
    <row r="607" customFormat="false" ht="15" hidden="false" customHeight="true" outlineLevel="0" collapsed="false">
      <c r="G607" s="21"/>
    </row>
    <row r="608" customFormat="false" ht="15" hidden="false" customHeight="true" outlineLevel="0" collapsed="false">
      <c r="G608" s="21"/>
    </row>
    <row r="609" customFormat="false" ht="15" hidden="false" customHeight="true" outlineLevel="0" collapsed="false">
      <c r="G609" s="21"/>
    </row>
    <row r="610" customFormat="false" ht="15" hidden="false" customHeight="true" outlineLevel="0" collapsed="false">
      <c r="G610" s="21"/>
    </row>
    <row r="611" customFormat="false" ht="15" hidden="false" customHeight="true" outlineLevel="0" collapsed="false">
      <c r="G611" s="21"/>
    </row>
    <row r="612" customFormat="false" ht="15" hidden="false" customHeight="true" outlineLevel="0" collapsed="false">
      <c r="G612" s="21"/>
    </row>
    <row r="613" customFormat="false" ht="15" hidden="false" customHeight="true" outlineLevel="0" collapsed="false">
      <c r="G613" s="21"/>
    </row>
    <row r="614" customFormat="false" ht="15" hidden="false" customHeight="true" outlineLevel="0" collapsed="false">
      <c r="G614" s="21"/>
    </row>
    <row r="615" customFormat="false" ht="15" hidden="false" customHeight="true" outlineLevel="0" collapsed="false">
      <c r="G615" s="21"/>
    </row>
    <row r="616" customFormat="false" ht="15" hidden="false" customHeight="true" outlineLevel="0" collapsed="false">
      <c r="G616" s="21"/>
    </row>
    <row r="617" customFormat="false" ht="15" hidden="false" customHeight="true" outlineLevel="0" collapsed="false">
      <c r="G617" s="21"/>
    </row>
    <row r="618" customFormat="false" ht="15" hidden="false" customHeight="true" outlineLevel="0" collapsed="false">
      <c r="G618" s="21"/>
    </row>
    <row r="619" customFormat="false" ht="15" hidden="false" customHeight="true" outlineLevel="0" collapsed="false">
      <c r="G619" s="21"/>
    </row>
    <row r="620" customFormat="false" ht="15" hidden="false" customHeight="true" outlineLevel="0" collapsed="false">
      <c r="G620" s="21"/>
    </row>
    <row r="621" customFormat="false" ht="15" hidden="false" customHeight="true" outlineLevel="0" collapsed="false">
      <c r="G621" s="21"/>
    </row>
    <row r="622" customFormat="false" ht="15" hidden="false" customHeight="true" outlineLevel="0" collapsed="false">
      <c r="G622" s="21"/>
    </row>
    <row r="623" customFormat="false" ht="15" hidden="false" customHeight="true" outlineLevel="0" collapsed="false">
      <c r="G623" s="21"/>
    </row>
    <row r="624" customFormat="false" ht="15" hidden="false" customHeight="true" outlineLevel="0" collapsed="false">
      <c r="G624" s="21"/>
    </row>
    <row r="625" customFormat="false" ht="15" hidden="false" customHeight="true" outlineLevel="0" collapsed="false">
      <c r="G625" s="21"/>
    </row>
    <row r="626" customFormat="false" ht="15" hidden="false" customHeight="true" outlineLevel="0" collapsed="false">
      <c r="G626" s="21"/>
    </row>
    <row r="627" customFormat="false" ht="15" hidden="false" customHeight="true" outlineLevel="0" collapsed="false">
      <c r="G627" s="21"/>
    </row>
    <row r="628" customFormat="false" ht="15" hidden="false" customHeight="true" outlineLevel="0" collapsed="false">
      <c r="G628" s="21"/>
    </row>
    <row r="629" customFormat="false" ht="15" hidden="false" customHeight="true" outlineLevel="0" collapsed="false">
      <c r="G629" s="21"/>
    </row>
    <row r="630" customFormat="false" ht="15" hidden="false" customHeight="true" outlineLevel="0" collapsed="false">
      <c r="G630" s="21"/>
    </row>
    <row r="631" customFormat="false" ht="15" hidden="false" customHeight="true" outlineLevel="0" collapsed="false">
      <c r="G631" s="21"/>
    </row>
    <row r="632" customFormat="false" ht="15" hidden="false" customHeight="true" outlineLevel="0" collapsed="false">
      <c r="G632" s="21"/>
    </row>
    <row r="633" customFormat="false" ht="15" hidden="false" customHeight="true" outlineLevel="0" collapsed="false">
      <c r="G633" s="21"/>
    </row>
    <row r="634" customFormat="false" ht="15" hidden="false" customHeight="true" outlineLevel="0" collapsed="false">
      <c r="G634" s="21"/>
    </row>
    <row r="635" customFormat="false" ht="15" hidden="false" customHeight="true" outlineLevel="0" collapsed="false">
      <c r="G635" s="21"/>
    </row>
    <row r="636" customFormat="false" ht="15" hidden="false" customHeight="true" outlineLevel="0" collapsed="false">
      <c r="G636" s="21"/>
    </row>
    <row r="637" customFormat="false" ht="15" hidden="false" customHeight="true" outlineLevel="0" collapsed="false">
      <c r="G637" s="21"/>
    </row>
    <row r="638" customFormat="false" ht="15" hidden="false" customHeight="true" outlineLevel="0" collapsed="false">
      <c r="G638" s="21"/>
    </row>
    <row r="639" customFormat="false" ht="15" hidden="false" customHeight="true" outlineLevel="0" collapsed="false">
      <c r="G639" s="21"/>
    </row>
    <row r="640" customFormat="false" ht="15" hidden="false" customHeight="true" outlineLevel="0" collapsed="false">
      <c r="G640" s="21"/>
    </row>
    <row r="641" customFormat="false" ht="15" hidden="false" customHeight="true" outlineLevel="0" collapsed="false">
      <c r="G641" s="21"/>
    </row>
    <row r="642" customFormat="false" ht="15" hidden="false" customHeight="true" outlineLevel="0" collapsed="false">
      <c r="G642" s="21"/>
    </row>
    <row r="643" customFormat="false" ht="15" hidden="false" customHeight="true" outlineLevel="0" collapsed="false">
      <c r="G643" s="21"/>
    </row>
    <row r="644" customFormat="false" ht="15" hidden="false" customHeight="true" outlineLevel="0" collapsed="false">
      <c r="G644" s="21"/>
    </row>
    <row r="645" customFormat="false" ht="15" hidden="false" customHeight="true" outlineLevel="0" collapsed="false">
      <c r="G645" s="21"/>
    </row>
    <row r="646" customFormat="false" ht="15" hidden="false" customHeight="true" outlineLevel="0" collapsed="false">
      <c r="G646" s="21"/>
    </row>
    <row r="647" customFormat="false" ht="15" hidden="false" customHeight="true" outlineLevel="0" collapsed="false">
      <c r="G647" s="21"/>
    </row>
    <row r="648" customFormat="false" ht="15" hidden="false" customHeight="true" outlineLevel="0" collapsed="false">
      <c r="G648" s="21"/>
    </row>
    <row r="649" customFormat="false" ht="15" hidden="false" customHeight="true" outlineLevel="0" collapsed="false">
      <c r="G649" s="21"/>
    </row>
    <row r="650" customFormat="false" ht="15" hidden="false" customHeight="true" outlineLevel="0" collapsed="false">
      <c r="G650" s="21"/>
    </row>
    <row r="651" customFormat="false" ht="15" hidden="false" customHeight="true" outlineLevel="0" collapsed="false">
      <c r="G651" s="21"/>
    </row>
    <row r="652" customFormat="false" ht="15" hidden="false" customHeight="true" outlineLevel="0" collapsed="false">
      <c r="G652" s="21"/>
    </row>
    <row r="653" customFormat="false" ht="15" hidden="false" customHeight="true" outlineLevel="0" collapsed="false">
      <c r="G653" s="21"/>
    </row>
    <row r="654" customFormat="false" ht="15" hidden="false" customHeight="true" outlineLevel="0" collapsed="false">
      <c r="G654" s="21"/>
    </row>
    <row r="655" customFormat="false" ht="15" hidden="false" customHeight="true" outlineLevel="0" collapsed="false">
      <c r="G655" s="21"/>
    </row>
    <row r="656" customFormat="false" ht="15" hidden="false" customHeight="true" outlineLevel="0" collapsed="false">
      <c r="G656" s="21"/>
    </row>
    <row r="657" customFormat="false" ht="15" hidden="false" customHeight="true" outlineLevel="0" collapsed="false">
      <c r="G657" s="21"/>
    </row>
    <row r="658" customFormat="false" ht="15" hidden="false" customHeight="true" outlineLevel="0" collapsed="false">
      <c r="G658" s="21"/>
    </row>
    <row r="659" customFormat="false" ht="15" hidden="false" customHeight="true" outlineLevel="0" collapsed="false">
      <c r="G659" s="21"/>
    </row>
    <row r="660" customFormat="false" ht="15" hidden="false" customHeight="true" outlineLevel="0" collapsed="false">
      <c r="G660" s="21"/>
    </row>
    <row r="661" customFormat="false" ht="15" hidden="false" customHeight="true" outlineLevel="0" collapsed="false">
      <c r="G661" s="21"/>
    </row>
    <row r="662" customFormat="false" ht="15" hidden="false" customHeight="true" outlineLevel="0" collapsed="false">
      <c r="G662" s="21"/>
    </row>
    <row r="663" customFormat="false" ht="15" hidden="false" customHeight="true" outlineLevel="0" collapsed="false">
      <c r="G663" s="21"/>
    </row>
    <row r="664" customFormat="false" ht="15" hidden="false" customHeight="true" outlineLevel="0" collapsed="false">
      <c r="G664" s="21"/>
    </row>
    <row r="665" customFormat="false" ht="15" hidden="false" customHeight="true" outlineLevel="0" collapsed="false">
      <c r="G665" s="21"/>
    </row>
    <row r="666" customFormat="false" ht="15" hidden="false" customHeight="true" outlineLevel="0" collapsed="false">
      <c r="G666" s="21"/>
    </row>
    <row r="667" customFormat="false" ht="15" hidden="false" customHeight="true" outlineLevel="0" collapsed="false">
      <c r="G667" s="21"/>
    </row>
    <row r="668" customFormat="false" ht="15" hidden="false" customHeight="true" outlineLevel="0" collapsed="false">
      <c r="G668" s="21"/>
    </row>
    <row r="669" customFormat="false" ht="15" hidden="false" customHeight="true" outlineLevel="0" collapsed="false">
      <c r="G669" s="21"/>
    </row>
    <row r="670" customFormat="false" ht="15" hidden="false" customHeight="true" outlineLevel="0" collapsed="false">
      <c r="G670" s="21"/>
    </row>
    <row r="671" customFormat="false" ht="15" hidden="false" customHeight="true" outlineLevel="0" collapsed="false">
      <c r="G671" s="21"/>
    </row>
    <row r="672" customFormat="false" ht="15" hidden="false" customHeight="true" outlineLevel="0" collapsed="false">
      <c r="G672" s="21"/>
    </row>
    <row r="673" customFormat="false" ht="15" hidden="false" customHeight="true" outlineLevel="0" collapsed="false">
      <c r="G673" s="21"/>
    </row>
    <row r="674" customFormat="false" ht="15" hidden="false" customHeight="true" outlineLevel="0" collapsed="false">
      <c r="G674" s="21"/>
    </row>
    <row r="675" customFormat="false" ht="15" hidden="false" customHeight="true" outlineLevel="0" collapsed="false">
      <c r="G675" s="21"/>
    </row>
    <row r="676" customFormat="false" ht="15" hidden="false" customHeight="true" outlineLevel="0" collapsed="false">
      <c r="G676" s="21"/>
    </row>
    <row r="677" customFormat="false" ht="15" hidden="false" customHeight="true" outlineLevel="0" collapsed="false">
      <c r="G677" s="21"/>
    </row>
    <row r="678" customFormat="false" ht="15" hidden="false" customHeight="true" outlineLevel="0" collapsed="false">
      <c r="G678" s="21"/>
    </row>
    <row r="679" customFormat="false" ht="15" hidden="false" customHeight="true" outlineLevel="0" collapsed="false">
      <c r="G679" s="21"/>
    </row>
    <row r="680" customFormat="false" ht="15" hidden="false" customHeight="true" outlineLevel="0" collapsed="false">
      <c r="G680" s="21"/>
    </row>
    <row r="681" customFormat="false" ht="15" hidden="false" customHeight="true" outlineLevel="0" collapsed="false">
      <c r="G681" s="21"/>
    </row>
    <row r="682" customFormat="false" ht="15" hidden="false" customHeight="true" outlineLevel="0" collapsed="false">
      <c r="G682" s="21"/>
    </row>
    <row r="683" customFormat="false" ht="15" hidden="false" customHeight="true" outlineLevel="0" collapsed="false">
      <c r="G683" s="21"/>
    </row>
    <row r="684" customFormat="false" ht="15" hidden="false" customHeight="true" outlineLevel="0" collapsed="false">
      <c r="G684" s="21"/>
    </row>
    <row r="685" customFormat="false" ht="15" hidden="false" customHeight="true" outlineLevel="0" collapsed="false">
      <c r="G685" s="21"/>
    </row>
    <row r="686" customFormat="false" ht="15" hidden="false" customHeight="true" outlineLevel="0" collapsed="false">
      <c r="G686" s="21"/>
    </row>
    <row r="687" customFormat="false" ht="15" hidden="false" customHeight="true" outlineLevel="0" collapsed="false">
      <c r="G687" s="21"/>
    </row>
    <row r="688" customFormat="false" ht="15" hidden="false" customHeight="true" outlineLevel="0" collapsed="false">
      <c r="G688" s="21"/>
    </row>
    <row r="689" customFormat="false" ht="15" hidden="false" customHeight="true" outlineLevel="0" collapsed="false">
      <c r="G689" s="21"/>
    </row>
    <row r="690" customFormat="false" ht="15" hidden="false" customHeight="true" outlineLevel="0" collapsed="false">
      <c r="G690" s="21"/>
    </row>
    <row r="691" customFormat="false" ht="15" hidden="false" customHeight="true" outlineLevel="0" collapsed="false">
      <c r="G691" s="21"/>
    </row>
    <row r="692" customFormat="false" ht="15" hidden="false" customHeight="true" outlineLevel="0" collapsed="false">
      <c r="G692" s="21"/>
    </row>
    <row r="693" customFormat="false" ht="15" hidden="false" customHeight="true" outlineLevel="0" collapsed="false">
      <c r="G693" s="21"/>
    </row>
    <row r="694" customFormat="false" ht="15" hidden="false" customHeight="true" outlineLevel="0" collapsed="false">
      <c r="G694" s="21"/>
    </row>
    <row r="695" customFormat="false" ht="15" hidden="false" customHeight="true" outlineLevel="0" collapsed="false">
      <c r="G695" s="21"/>
    </row>
    <row r="696" customFormat="false" ht="15" hidden="false" customHeight="true" outlineLevel="0" collapsed="false">
      <c r="G696" s="21"/>
    </row>
    <row r="697" customFormat="false" ht="15" hidden="false" customHeight="true" outlineLevel="0" collapsed="false">
      <c r="G697" s="21"/>
    </row>
    <row r="698" customFormat="false" ht="15" hidden="false" customHeight="true" outlineLevel="0" collapsed="false">
      <c r="G698" s="21"/>
    </row>
    <row r="699" customFormat="false" ht="15" hidden="false" customHeight="true" outlineLevel="0" collapsed="false">
      <c r="G699" s="21"/>
    </row>
    <row r="700" customFormat="false" ht="15" hidden="false" customHeight="true" outlineLevel="0" collapsed="false">
      <c r="G700" s="21"/>
    </row>
    <row r="701" customFormat="false" ht="15" hidden="false" customHeight="true" outlineLevel="0" collapsed="false">
      <c r="G701" s="21"/>
    </row>
    <row r="702" customFormat="false" ht="15" hidden="false" customHeight="true" outlineLevel="0" collapsed="false">
      <c r="G702" s="21"/>
    </row>
    <row r="703" customFormat="false" ht="15" hidden="false" customHeight="true" outlineLevel="0" collapsed="false">
      <c r="G703" s="21"/>
    </row>
    <row r="704" customFormat="false" ht="15" hidden="false" customHeight="true" outlineLevel="0" collapsed="false">
      <c r="G704" s="21"/>
    </row>
    <row r="705" customFormat="false" ht="15" hidden="false" customHeight="true" outlineLevel="0" collapsed="false">
      <c r="G705" s="21"/>
    </row>
    <row r="706" customFormat="false" ht="15" hidden="false" customHeight="true" outlineLevel="0" collapsed="false">
      <c r="G706" s="21"/>
    </row>
    <row r="707" customFormat="false" ht="15" hidden="false" customHeight="true" outlineLevel="0" collapsed="false">
      <c r="G707" s="21"/>
    </row>
    <row r="708" customFormat="false" ht="15" hidden="false" customHeight="true" outlineLevel="0" collapsed="false">
      <c r="G708" s="21"/>
    </row>
    <row r="709" customFormat="false" ht="15" hidden="false" customHeight="true" outlineLevel="0" collapsed="false">
      <c r="G709" s="21"/>
    </row>
    <row r="710" customFormat="false" ht="15" hidden="false" customHeight="true" outlineLevel="0" collapsed="false">
      <c r="G710" s="21"/>
    </row>
    <row r="711" customFormat="false" ht="15" hidden="false" customHeight="true" outlineLevel="0" collapsed="false">
      <c r="G711" s="21"/>
    </row>
    <row r="712" customFormat="false" ht="15" hidden="false" customHeight="true" outlineLevel="0" collapsed="false">
      <c r="G712" s="21"/>
    </row>
    <row r="713" customFormat="false" ht="15" hidden="false" customHeight="true" outlineLevel="0" collapsed="false">
      <c r="G713" s="21"/>
    </row>
    <row r="714" customFormat="false" ht="15" hidden="false" customHeight="true" outlineLevel="0" collapsed="false">
      <c r="G714" s="21"/>
    </row>
    <row r="715" customFormat="false" ht="15" hidden="false" customHeight="true" outlineLevel="0" collapsed="false">
      <c r="G715" s="21"/>
    </row>
    <row r="716" customFormat="false" ht="15" hidden="false" customHeight="true" outlineLevel="0" collapsed="false">
      <c r="G716" s="21"/>
    </row>
    <row r="717" customFormat="false" ht="15" hidden="false" customHeight="true" outlineLevel="0" collapsed="false">
      <c r="G717" s="21"/>
    </row>
    <row r="718" customFormat="false" ht="15" hidden="false" customHeight="true" outlineLevel="0" collapsed="false">
      <c r="G718" s="21"/>
    </row>
    <row r="719" customFormat="false" ht="15" hidden="false" customHeight="true" outlineLevel="0" collapsed="false">
      <c r="G719" s="21"/>
    </row>
    <row r="720" customFormat="false" ht="15" hidden="false" customHeight="true" outlineLevel="0" collapsed="false">
      <c r="G720" s="21"/>
    </row>
    <row r="721" customFormat="false" ht="15" hidden="false" customHeight="true" outlineLevel="0" collapsed="false">
      <c r="G721" s="21"/>
    </row>
    <row r="722" customFormat="false" ht="15" hidden="false" customHeight="true" outlineLevel="0" collapsed="false">
      <c r="G722" s="21"/>
    </row>
    <row r="723" customFormat="false" ht="15" hidden="false" customHeight="true" outlineLevel="0" collapsed="false">
      <c r="G723" s="21"/>
    </row>
    <row r="724" customFormat="false" ht="15" hidden="false" customHeight="true" outlineLevel="0" collapsed="false">
      <c r="G724" s="21"/>
    </row>
    <row r="725" customFormat="false" ht="15" hidden="false" customHeight="true" outlineLevel="0" collapsed="false">
      <c r="G725" s="21"/>
    </row>
    <row r="726" customFormat="false" ht="15" hidden="false" customHeight="true" outlineLevel="0" collapsed="false">
      <c r="G726" s="21"/>
    </row>
    <row r="727" customFormat="false" ht="15" hidden="false" customHeight="true" outlineLevel="0" collapsed="false">
      <c r="G727" s="21"/>
    </row>
    <row r="728" customFormat="false" ht="15" hidden="false" customHeight="true" outlineLevel="0" collapsed="false">
      <c r="G728" s="21"/>
    </row>
    <row r="729" customFormat="false" ht="15" hidden="false" customHeight="true" outlineLevel="0" collapsed="false">
      <c r="G729" s="21"/>
    </row>
    <row r="730" customFormat="false" ht="15" hidden="false" customHeight="true" outlineLevel="0" collapsed="false">
      <c r="G730" s="21"/>
    </row>
    <row r="731" customFormat="false" ht="15" hidden="false" customHeight="true" outlineLevel="0" collapsed="false">
      <c r="G731" s="21"/>
    </row>
    <row r="732" customFormat="false" ht="15" hidden="false" customHeight="true" outlineLevel="0" collapsed="false">
      <c r="G732" s="21"/>
    </row>
    <row r="733" customFormat="false" ht="15" hidden="false" customHeight="true" outlineLevel="0" collapsed="false">
      <c r="G733" s="21"/>
    </row>
    <row r="734" customFormat="false" ht="15" hidden="false" customHeight="true" outlineLevel="0" collapsed="false">
      <c r="G734" s="21"/>
    </row>
    <row r="735" customFormat="false" ht="15" hidden="false" customHeight="true" outlineLevel="0" collapsed="false">
      <c r="G735" s="21"/>
    </row>
    <row r="736" customFormat="false" ht="15" hidden="false" customHeight="true" outlineLevel="0" collapsed="false">
      <c r="G736" s="21"/>
    </row>
    <row r="737" customFormat="false" ht="15" hidden="false" customHeight="true" outlineLevel="0" collapsed="false">
      <c r="G737" s="21"/>
    </row>
    <row r="738" customFormat="false" ht="15" hidden="false" customHeight="true" outlineLevel="0" collapsed="false">
      <c r="G738" s="21"/>
    </row>
    <row r="739" customFormat="false" ht="15" hidden="false" customHeight="true" outlineLevel="0" collapsed="false">
      <c r="G739" s="21"/>
    </row>
    <row r="740" customFormat="false" ht="15" hidden="false" customHeight="true" outlineLevel="0" collapsed="false">
      <c r="G740" s="21"/>
    </row>
    <row r="741" customFormat="false" ht="15" hidden="false" customHeight="true" outlineLevel="0" collapsed="false">
      <c r="G741" s="21"/>
    </row>
    <row r="742" customFormat="false" ht="15" hidden="false" customHeight="true" outlineLevel="0" collapsed="false">
      <c r="G742" s="21"/>
    </row>
    <row r="743" customFormat="false" ht="15" hidden="false" customHeight="true" outlineLevel="0" collapsed="false">
      <c r="G743" s="21"/>
    </row>
    <row r="744" customFormat="false" ht="15" hidden="false" customHeight="true" outlineLevel="0" collapsed="false">
      <c r="G744" s="21"/>
    </row>
    <row r="745" customFormat="false" ht="15" hidden="false" customHeight="true" outlineLevel="0" collapsed="false">
      <c r="G745" s="21"/>
    </row>
    <row r="746" customFormat="false" ht="15" hidden="false" customHeight="true" outlineLevel="0" collapsed="false">
      <c r="G746" s="21"/>
    </row>
    <row r="747" customFormat="false" ht="15" hidden="false" customHeight="true" outlineLevel="0" collapsed="false">
      <c r="G747" s="21"/>
    </row>
    <row r="748" customFormat="false" ht="15" hidden="false" customHeight="true" outlineLevel="0" collapsed="false">
      <c r="G748" s="21"/>
    </row>
    <row r="749" customFormat="false" ht="15" hidden="false" customHeight="true" outlineLevel="0" collapsed="false">
      <c r="G749" s="21"/>
    </row>
    <row r="750" customFormat="false" ht="15" hidden="false" customHeight="true" outlineLevel="0" collapsed="false">
      <c r="G750" s="21"/>
    </row>
    <row r="751" customFormat="false" ht="15" hidden="false" customHeight="true" outlineLevel="0" collapsed="false">
      <c r="G751" s="21"/>
    </row>
    <row r="752" customFormat="false" ht="15" hidden="false" customHeight="true" outlineLevel="0" collapsed="false">
      <c r="G752" s="21"/>
    </row>
    <row r="753" customFormat="false" ht="15" hidden="false" customHeight="true" outlineLevel="0" collapsed="false">
      <c r="G753" s="21"/>
    </row>
    <row r="754" customFormat="false" ht="15" hidden="false" customHeight="true" outlineLevel="0" collapsed="false">
      <c r="G754" s="21"/>
    </row>
    <row r="755" customFormat="false" ht="15" hidden="false" customHeight="true" outlineLevel="0" collapsed="false">
      <c r="G755" s="21"/>
    </row>
    <row r="756" customFormat="false" ht="15" hidden="false" customHeight="true" outlineLevel="0" collapsed="false">
      <c r="G756" s="21"/>
    </row>
    <row r="757" customFormat="false" ht="15" hidden="false" customHeight="true" outlineLevel="0" collapsed="false">
      <c r="G757" s="21"/>
    </row>
    <row r="758" customFormat="false" ht="15" hidden="false" customHeight="true" outlineLevel="0" collapsed="false">
      <c r="G758" s="21"/>
    </row>
    <row r="759" customFormat="false" ht="15" hidden="false" customHeight="true" outlineLevel="0" collapsed="false">
      <c r="G759" s="21"/>
    </row>
    <row r="760" customFormat="false" ht="15" hidden="false" customHeight="true" outlineLevel="0" collapsed="false">
      <c r="G760" s="21"/>
    </row>
    <row r="761" customFormat="false" ht="15" hidden="false" customHeight="true" outlineLevel="0" collapsed="false">
      <c r="G761" s="21"/>
    </row>
    <row r="762" customFormat="false" ht="15" hidden="false" customHeight="true" outlineLevel="0" collapsed="false">
      <c r="G762" s="21"/>
    </row>
    <row r="763" customFormat="false" ht="15" hidden="false" customHeight="true" outlineLevel="0" collapsed="false">
      <c r="G763" s="21"/>
    </row>
    <row r="764" customFormat="false" ht="15" hidden="false" customHeight="true" outlineLevel="0" collapsed="false">
      <c r="G764" s="21"/>
    </row>
    <row r="765" customFormat="false" ht="15" hidden="false" customHeight="true" outlineLevel="0" collapsed="false">
      <c r="G765" s="21"/>
    </row>
    <row r="766" customFormat="false" ht="15" hidden="false" customHeight="true" outlineLevel="0" collapsed="false">
      <c r="G766" s="21"/>
    </row>
    <row r="767" customFormat="false" ht="15" hidden="false" customHeight="true" outlineLevel="0" collapsed="false">
      <c r="G767" s="21"/>
    </row>
    <row r="768" customFormat="false" ht="15" hidden="false" customHeight="true" outlineLevel="0" collapsed="false">
      <c r="G768" s="21"/>
    </row>
    <row r="769" customFormat="false" ht="15" hidden="false" customHeight="true" outlineLevel="0" collapsed="false">
      <c r="G769" s="21"/>
    </row>
    <row r="770" customFormat="false" ht="15" hidden="false" customHeight="true" outlineLevel="0" collapsed="false">
      <c r="G770" s="21"/>
    </row>
    <row r="771" customFormat="false" ht="15" hidden="false" customHeight="true" outlineLevel="0" collapsed="false">
      <c r="G771" s="21"/>
    </row>
    <row r="772" customFormat="false" ht="15" hidden="false" customHeight="true" outlineLevel="0" collapsed="false">
      <c r="G772" s="21"/>
    </row>
    <row r="773" customFormat="false" ht="15" hidden="false" customHeight="true" outlineLevel="0" collapsed="false">
      <c r="G773" s="21"/>
    </row>
    <row r="774" customFormat="false" ht="15" hidden="false" customHeight="true" outlineLevel="0" collapsed="false">
      <c r="G774" s="21"/>
    </row>
    <row r="775" customFormat="false" ht="15" hidden="false" customHeight="true" outlineLevel="0" collapsed="false">
      <c r="G775" s="21"/>
    </row>
    <row r="776" customFormat="false" ht="15" hidden="false" customHeight="true" outlineLevel="0" collapsed="false">
      <c r="G776" s="21"/>
    </row>
    <row r="777" customFormat="false" ht="15" hidden="false" customHeight="true" outlineLevel="0" collapsed="false">
      <c r="G777" s="21"/>
    </row>
    <row r="778" customFormat="false" ht="15" hidden="false" customHeight="true" outlineLevel="0" collapsed="false">
      <c r="G778" s="21"/>
    </row>
    <row r="779" customFormat="false" ht="15" hidden="false" customHeight="true" outlineLevel="0" collapsed="false">
      <c r="G779" s="21"/>
    </row>
    <row r="780" customFormat="false" ht="15" hidden="false" customHeight="true" outlineLevel="0" collapsed="false">
      <c r="G780" s="21"/>
    </row>
    <row r="781" customFormat="false" ht="15" hidden="false" customHeight="true" outlineLevel="0" collapsed="false">
      <c r="G781" s="21"/>
    </row>
    <row r="782" customFormat="false" ht="15" hidden="false" customHeight="true" outlineLevel="0" collapsed="false">
      <c r="G782" s="21"/>
    </row>
    <row r="783" customFormat="false" ht="15" hidden="false" customHeight="true" outlineLevel="0" collapsed="false">
      <c r="G783" s="21"/>
    </row>
    <row r="784" customFormat="false" ht="15" hidden="false" customHeight="true" outlineLevel="0" collapsed="false">
      <c r="G784" s="21"/>
    </row>
    <row r="785" customFormat="false" ht="15" hidden="false" customHeight="true" outlineLevel="0" collapsed="false">
      <c r="G785" s="21"/>
    </row>
    <row r="786" customFormat="false" ht="15" hidden="false" customHeight="true" outlineLevel="0" collapsed="false">
      <c r="G786" s="21"/>
    </row>
    <row r="787" customFormat="false" ht="15" hidden="false" customHeight="true" outlineLevel="0" collapsed="false">
      <c r="G787" s="21"/>
    </row>
    <row r="788" customFormat="false" ht="15" hidden="false" customHeight="true" outlineLevel="0" collapsed="false">
      <c r="G788" s="21"/>
    </row>
    <row r="789" customFormat="false" ht="15" hidden="false" customHeight="true" outlineLevel="0" collapsed="false">
      <c r="G789" s="21"/>
    </row>
    <row r="790" customFormat="false" ht="15" hidden="false" customHeight="true" outlineLevel="0" collapsed="false">
      <c r="G790" s="21"/>
    </row>
    <row r="791" customFormat="false" ht="15" hidden="false" customHeight="true" outlineLevel="0" collapsed="false">
      <c r="G791" s="21"/>
    </row>
    <row r="792" customFormat="false" ht="15" hidden="false" customHeight="true" outlineLevel="0" collapsed="false">
      <c r="G792" s="21"/>
    </row>
    <row r="793" customFormat="false" ht="15" hidden="false" customHeight="true" outlineLevel="0" collapsed="false">
      <c r="G793" s="21"/>
    </row>
    <row r="794" customFormat="false" ht="15" hidden="false" customHeight="true" outlineLevel="0" collapsed="false">
      <c r="G794" s="21"/>
    </row>
    <row r="795" customFormat="false" ht="15" hidden="false" customHeight="true" outlineLevel="0" collapsed="false">
      <c r="G795" s="21"/>
    </row>
    <row r="796" customFormat="false" ht="15" hidden="false" customHeight="true" outlineLevel="0" collapsed="false">
      <c r="G796" s="21"/>
    </row>
    <row r="797" customFormat="false" ht="15" hidden="false" customHeight="true" outlineLevel="0" collapsed="false">
      <c r="G797" s="21"/>
    </row>
    <row r="798" customFormat="false" ht="15" hidden="false" customHeight="true" outlineLevel="0" collapsed="false">
      <c r="G798" s="21"/>
    </row>
    <row r="799" customFormat="false" ht="15" hidden="false" customHeight="true" outlineLevel="0" collapsed="false">
      <c r="G799" s="21"/>
    </row>
    <row r="800" customFormat="false" ht="15" hidden="false" customHeight="true" outlineLevel="0" collapsed="false">
      <c r="G800" s="21"/>
    </row>
    <row r="801" customFormat="false" ht="15" hidden="false" customHeight="true" outlineLevel="0" collapsed="false">
      <c r="G801" s="21"/>
    </row>
    <row r="802" customFormat="false" ht="15" hidden="false" customHeight="true" outlineLevel="0" collapsed="false">
      <c r="G802" s="21"/>
    </row>
    <row r="803" customFormat="false" ht="15" hidden="false" customHeight="true" outlineLevel="0" collapsed="false">
      <c r="G803" s="21"/>
    </row>
    <row r="804" customFormat="false" ht="15" hidden="false" customHeight="true" outlineLevel="0" collapsed="false">
      <c r="G804" s="21"/>
    </row>
    <row r="805" customFormat="false" ht="15" hidden="false" customHeight="true" outlineLevel="0" collapsed="false">
      <c r="G805" s="21"/>
    </row>
    <row r="806" customFormat="false" ht="15" hidden="false" customHeight="true" outlineLevel="0" collapsed="false">
      <c r="G806" s="21"/>
    </row>
    <row r="807" customFormat="false" ht="15" hidden="false" customHeight="true" outlineLevel="0" collapsed="false">
      <c r="G807" s="21"/>
    </row>
    <row r="808" customFormat="false" ht="15" hidden="false" customHeight="true" outlineLevel="0" collapsed="false">
      <c r="G808" s="21"/>
    </row>
    <row r="809" customFormat="false" ht="15" hidden="false" customHeight="true" outlineLevel="0" collapsed="false">
      <c r="G809" s="21"/>
    </row>
    <row r="810" customFormat="false" ht="15" hidden="false" customHeight="true" outlineLevel="0" collapsed="false">
      <c r="G810" s="21"/>
    </row>
    <row r="811" customFormat="false" ht="15" hidden="false" customHeight="true" outlineLevel="0" collapsed="false">
      <c r="G811" s="21"/>
    </row>
    <row r="812" customFormat="false" ht="15" hidden="false" customHeight="true" outlineLevel="0" collapsed="false">
      <c r="G812" s="21"/>
    </row>
    <row r="813" customFormat="false" ht="15" hidden="false" customHeight="true" outlineLevel="0" collapsed="false">
      <c r="G813" s="21"/>
    </row>
    <row r="814" customFormat="false" ht="15" hidden="false" customHeight="true" outlineLevel="0" collapsed="false">
      <c r="G814" s="21"/>
    </row>
    <row r="815" customFormat="false" ht="15" hidden="false" customHeight="true" outlineLevel="0" collapsed="false">
      <c r="G815" s="21"/>
    </row>
    <row r="816" customFormat="false" ht="15" hidden="false" customHeight="true" outlineLevel="0" collapsed="false">
      <c r="G816" s="21"/>
    </row>
    <row r="817" customFormat="false" ht="15" hidden="false" customHeight="true" outlineLevel="0" collapsed="false">
      <c r="G817" s="21"/>
    </row>
    <row r="818" customFormat="false" ht="15" hidden="false" customHeight="true" outlineLevel="0" collapsed="false">
      <c r="G818" s="21"/>
    </row>
    <row r="819" customFormat="false" ht="15" hidden="false" customHeight="true" outlineLevel="0" collapsed="false">
      <c r="G819" s="21"/>
    </row>
    <row r="820" customFormat="false" ht="15" hidden="false" customHeight="true" outlineLevel="0" collapsed="false">
      <c r="G820" s="21"/>
    </row>
    <row r="821" customFormat="false" ht="15" hidden="false" customHeight="true" outlineLevel="0" collapsed="false">
      <c r="G821" s="21"/>
    </row>
    <row r="822" customFormat="false" ht="15" hidden="false" customHeight="true" outlineLevel="0" collapsed="false">
      <c r="G822" s="21"/>
    </row>
    <row r="823" customFormat="false" ht="15" hidden="false" customHeight="true" outlineLevel="0" collapsed="false">
      <c r="G823" s="21"/>
    </row>
    <row r="824" customFormat="false" ht="15" hidden="false" customHeight="true" outlineLevel="0" collapsed="false">
      <c r="G824" s="21"/>
    </row>
    <row r="825" customFormat="false" ht="15" hidden="false" customHeight="true" outlineLevel="0" collapsed="false">
      <c r="G825" s="21"/>
    </row>
    <row r="826" customFormat="false" ht="15" hidden="false" customHeight="true" outlineLevel="0" collapsed="false">
      <c r="G826" s="21"/>
    </row>
    <row r="827" customFormat="false" ht="15" hidden="false" customHeight="true" outlineLevel="0" collapsed="false">
      <c r="G827" s="21"/>
    </row>
    <row r="828" customFormat="false" ht="15" hidden="false" customHeight="true" outlineLevel="0" collapsed="false">
      <c r="G828" s="21"/>
    </row>
    <row r="829" customFormat="false" ht="15" hidden="false" customHeight="true" outlineLevel="0" collapsed="false">
      <c r="G829" s="21"/>
    </row>
    <row r="830" customFormat="false" ht="15" hidden="false" customHeight="true" outlineLevel="0" collapsed="false">
      <c r="G830" s="21"/>
    </row>
    <row r="831" customFormat="false" ht="15" hidden="false" customHeight="true" outlineLevel="0" collapsed="false">
      <c r="G831" s="21"/>
    </row>
    <row r="832" customFormat="false" ht="15" hidden="false" customHeight="true" outlineLevel="0" collapsed="false">
      <c r="G832" s="21"/>
    </row>
    <row r="833" customFormat="false" ht="15" hidden="false" customHeight="true" outlineLevel="0" collapsed="false">
      <c r="G833" s="21"/>
    </row>
    <row r="834" customFormat="false" ht="15" hidden="false" customHeight="true" outlineLevel="0" collapsed="false">
      <c r="G834" s="21"/>
    </row>
    <row r="835" customFormat="false" ht="15" hidden="false" customHeight="true" outlineLevel="0" collapsed="false">
      <c r="G835" s="21"/>
    </row>
    <row r="836" customFormat="false" ht="15" hidden="false" customHeight="true" outlineLevel="0" collapsed="false">
      <c r="G836" s="21"/>
    </row>
    <row r="837" customFormat="false" ht="15" hidden="false" customHeight="true" outlineLevel="0" collapsed="false">
      <c r="G837" s="21"/>
    </row>
    <row r="838" customFormat="false" ht="15" hidden="false" customHeight="true" outlineLevel="0" collapsed="false">
      <c r="G838" s="21"/>
    </row>
    <row r="839" customFormat="false" ht="15" hidden="false" customHeight="true" outlineLevel="0" collapsed="false">
      <c r="G839" s="21"/>
    </row>
    <row r="840" customFormat="false" ht="15" hidden="false" customHeight="true" outlineLevel="0" collapsed="false">
      <c r="G840" s="21"/>
    </row>
    <row r="841" customFormat="false" ht="15" hidden="false" customHeight="true" outlineLevel="0" collapsed="false">
      <c r="G841" s="21"/>
    </row>
    <row r="842" customFormat="false" ht="15" hidden="false" customHeight="true" outlineLevel="0" collapsed="false">
      <c r="G842" s="21"/>
    </row>
    <row r="843" customFormat="false" ht="15" hidden="false" customHeight="true" outlineLevel="0" collapsed="false">
      <c r="G843" s="21"/>
    </row>
    <row r="844" customFormat="false" ht="15" hidden="false" customHeight="true" outlineLevel="0" collapsed="false">
      <c r="G844" s="21"/>
    </row>
    <row r="845" customFormat="false" ht="15" hidden="false" customHeight="true" outlineLevel="0" collapsed="false">
      <c r="G845" s="21"/>
    </row>
    <row r="846" customFormat="false" ht="15" hidden="false" customHeight="true" outlineLevel="0" collapsed="false">
      <c r="G846" s="21"/>
    </row>
    <row r="847" customFormat="false" ht="15" hidden="false" customHeight="true" outlineLevel="0" collapsed="false">
      <c r="G847" s="21"/>
    </row>
    <row r="848" customFormat="false" ht="15" hidden="false" customHeight="true" outlineLevel="0" collapsed="false">
      <c r="G848" s="21"/>
    </row>
    <row r="849" customFormat="false" ht="15" hidden="false" customHeight="true" outlineLevel="0" collapsed="false">
      <c r="G849" s="21"/>
    </row>
    <row r="850" customFormat="false" ht="15" hidden="false" customHeight="true" outlineLevel="0" collapsed="false">
      <c r="G850" s="21"/>
    </row>
    <row r="851" customFormat="false" ht="15" hidden="false" customHeight="true" outlineLevel="0" collapsed="false">
      <c r="G851" s="21"/>
    </row>
    <row r="852" customFormat="false" ht="15" hidden="false" customHeight="true" outlineLevel="0" collapsed="false">
      <c r="G852" s="21"/>
    </row>
    <row r="853" customFormat="false" ht="15" hidden="false" customHeight="true" outlineLevel="0" collapsed="false">
      <c r="G853" s="21"/>
    </row>
    <row r="854" customFormat="false" ht="15" hidden="false" customHeight="true" outlineLevel="0" collapsed="false">
      <c r="G854" s="21"/>
    </row>
    <row r="855" customFormat="false" ht="15" hidden="false" customHeight="true" outlineLevel="0" collapsed="false">
      <c r="G855" s="21"/>
    </row>
    <row r="856" customFormat="false" ht="15" hidden="false" customHeight="true" outlineLevel="0" collapsed="false">
      <c r="G856" s="21"/>
    </row>
    <row r="857" customFormat="false" ht="15" hidden="false" customHeight="true" outlineLevel="0" collapsed="false">
      <c r="G857" s="21"/>
    </row>
    <row r="858" customFormat="false" ht="15" hidden="false" customHeight="true" outlineLevel="0" collapsed="false">
      <c r="G858" s="21"/>
    </row>
    <row r="859" customFormat="false" ht="15" hidden="false" customHeight="true" outlineLevel="0" collapsed="false">
      <c r="G859" s="21"/>
    </row>
    <row r="860" customFormat="false" ht="15" hidden="false" customHeight="true" outlineLevel="0" collapsed="false">
      <c r="G860" s="21"/>
    </row>
    <row r="861" customFormat="false" ht="15" hidden="false" customHeight="true" outlineLevel="0" collapsed="false">
      <c r="G861" s="21"/>
    </row>
    <row r="862" customFormat="false" ht="15" hidden="false" customHeight="true" outlineLevel="0" collapsed="false">
      <c r="G862" s="21"/>
    </row>
    <row r="863" customFormat="false" ht="15" hidden="false" customHeight="true" outlineLevel="0" collapsed="false">
      <c r="G863" s="21"/>
    </row>
    <row r="864" customFormat="false" ht="15" hidden="false" customHeight="true" outlineLevel="0" collapsed="false">
      <c r="G864" s="21"/>
    </row>
    <row r="865" customFormat="false" ht="15" hidden="false" customHeight="true" outlineLevel="0" collapsed="false">
      <c r="G865" s="21"/>
    </row>
    <row r="866" customFormat="false" ht="15" hidden="false" customHeight="true" outlineLevel="0" collapsed="false">
      <c r="G866" s="21"/>
    </row>
    <row r="867" customFormat="false" ht="15" hidden="false" customHeight="true" outlineLevel="0" collapsed="false">
      <c r="G867" s="21"/>
    </row>
    <row r="868" customFormat="false" ht="15" hidden="false" customHeight="true" outlineLevel="0" collapsed="false">
      <c r="G868" s="21"/>
    </row>
    <row r="869" customFormat="false" ht="15" hidden="false" customHeight="true" outlineLevel="0" collapsed="false">
      <c r="G869" s="21"/>
    </row>
    <row r="870" customFormat="false" ht="15" hidden="false" customHeight="true" outlineLevel="0" collapsed="false">
      <c r="G870" s="21"/>
    </row>
    <row r="871" customFormat="false" ht="15" hidden="false" customHeight="true" outlineLevel="0" collapsed="false">
      <c r="G871" s="21"/>
    </row>
    <row r="872" customFormat="false" ht="15" hidden="false" customHeight="true" outlineLevel="0" collapsed="false">
      <c r="G872" s="21"/>
    </row>
    <row r="873" customFormat="false" ht="15" hidden="false" customHeight="true" outlineLevel="0" collapsed="false">
      <c r="G873" s="21"/>
    </row>
    <row r="874" customFormat="false" ht="15" hidden="false" customHeight="true" outlineLevel="0" collapsed="false">
      <c r="G874" s="21"/>
    </row>
    <row r="875" customFormat="false" ht="15" hidden="false" customHeight="true" outlineLevel="0" collapsed="false">
      <c r="G875" s="21"/>
    </row>
    <row r="876" customFormat="false" ht="15" hidden="false" customHeight="true" outlineLevel="0" collapsed="false">
      <c r="G876" s="21"/>
    </row>
    <row r="877" customFormat="false" ht="15" hidden="false" customHeight="true" outlineLevel="0" collapsed="false">
      <c r="G877" s="21"/>
    </row>
    <row r="878" customFormat="false" ht="15" hidden="false" customHeight="true" outlineLevel="0" collapsed="false">
      <c r="G878" s="21"/>
    </row>
    <row r="879" customFormat="false" ht="15" hidden="false" customHeight="true" outlineLevel="0" collapsed="false">
      <c r="G879" s="21"/>
    </row>
    <row r="880" customFormat="false" ht="15" hidden="false" customHeight="true" outlineLevel="0" collapsed="false">
      <c r="G880" s="21"/>
    </row>
    <row r="881" customFormat="false" ht="15" hidden="false" customHeight="true" outlineLevel="0" collapsed="false">
      <c r="G881" s="21"/>
    </row>
    <row r="882" customFormat="false" ht="15" hidden="false" customHeight="true" outlineLevel="0" collapsed="false">
      <c r="G882" s="21"/>
    </row>
    <row r="883" customFormat="false" ht="15" hidden="false" customHeight="true" outlineLevel="0" collapsed="false">
      <c r="G883" s="21"/>
    </row>
    <row r="884" customFormat="false" ht="15" hidden="false" customHeight="true" outlineLevel="0" collapsed="false">
      <c r="G884" s="21"/>
    </row>
    <row r="885" customFormat="false" ht="15" hidden="false" customHeight="true" outlineLevel="0" collapsed="false">
      <c r="G885" s="21"/>
    </row>
    <row r="886" customFormat="false" ht="15" hidden="false" customHeight="true" outlineLevel="0" collapsed="false">
      <c r="G886" s="21"/>
    </row>
    <row r="887" customFormat="false" ht="15" hidden="false" customHeight="true" outlineLevel="0" collapsed="false">
      <c r="G887" s="21"/>
    </row>
    <row r="888" customFormat="false" ht="15" hidden="false" customHeight="true" outlineLevel="0" collapsed="false">
      <c r="G888" s="21"/>
    </row>
    <row r="889" customFormat="false" ht="15" hidden="false" customHeight="true" outlineLevel="0" collapsed="false">
      <c r="G889" s="21"/>
    </row>
    <row r="890" customFormat="false" ht="15" hidden="false" customHeight="true" outlineLevel="0" collapsed="false">
      <c r="G890" s="21"/>
    </row>
    <row r="891" customFormat="false" ht="15" hidden="false" customHeight="true" outlineLevel="0" collapsed="false">
      <c r="G891" s="21"/>
    </row>
    <row r="892" customFormat="false" ht="15" hidden="false" customHeight="true" outlineLevel="0" collapsed="false">
      <c r="G892" s="21"/>
    </row>
    <row r="893" customFormat="false" ht="15" hidden="false" customHeight="true" outlineLevel="0" collapsed="false">
      <c r="G893" s="21"/>
    </row>
    <row r="894" customFormat="false" ht="15" hidden="false" customHeight="true" outlineLevel="0" collapsed="false">
      <c r="G894" s="21"/>
    </row>
    <row r="895" customFormat="false" ht="15" hidden="false" customHeight="true" outlineLevel="0" collapsed="false">
      <c r="G895" s="21"/>
    </row>
    <row r="896" customFormat="false" ht="15" hidden="false" customHeight="true" outlineLevel="0" collapsed="false">
      <c r="G896" s="21"/>
    </row>
    <row r="897" customFormat="false" ht="15" hidden="false" customHeight="true" outlineLevel="0" collapsed="false">
      <c r="G897" s="21"/>
    </row>
    <row r="898" customFormat="false" ht="15" hidden="false" customHeight="true" outlineLevel="0" collapsed="false">
      <c r="G898" s="21"/>
    </row>
    <row r="899" customFormat="false" ht="15" hidden="false" customHeight="true" outlineLevel="0" collapsed="false">
      <c r="G899" s="21"/>
    </row>
    <row r="900" customFormat="false" ht="15" hidden="false" customHeight="true" outlineLevel="0" collapsed="false">
      <c r="G900" s="21"/>
    </row>
    <row r="901" customFormat="false" ht="15" hidden="false" customHeight="true" outlineLevel="0" collapsed="false">
      <c r="G901" s="21"/>
    </row>
    <row r="902" customFormat="false" ht="15" hidden="false" customHeight="true" outlineLevel="0" collapsed="false">
      <c r="G902" s="21"/>
    </row>
    <row r="903" customFormat="false" ht="15" hidden="false" customHeight="true" outlineLevel="0" collapsed="false">
      <c r="G903" s="21"/>
    </row>
    <row r="904" customFormat="false" ht="15" hidden="false" customHeight="true" outlineLevel="0" collapsed="false">
      <c r="G904" s="21"/>
    </row>
    <row r="905" customFormat="false" ht="15" hidden="false" customHeight="true" outlineLevel="0" collapsed="false">
      <c r="G905" s="21"/>
    </row>
    <row r="906" customFormat="false" ht="15" hidden="false" customHeight="true" outlineLevel="0" collapsed="false">
      <c r="G906" s="21"/>
    </row>
    <row r="907" customFormat="false" ht="15" hidden="false" customHeight="true" outlineLevel="0" collapsed="false">
      <c r="G907" s="21"/>
    </row>
    <row r="908" customFormat="false" ht="15" hidden="false" customHeight="true" outlineLevel="0" collapsed="false">
      <c r="G908" s="21"/>
    </row>
    <row r="909" customFormat="false" ht="15" hidden="false" customHeight="true" outlineLevel="0" collapsed="false">
      <c r="G909" s="21"/>
    </row>
    <row r="910" customFormat="false" ht="15" hidden="false" customHeight="true" outlineLevel="0" collapsed="false">
      <c r="G910" s="21"/>
    </row>
    <row r="911" customFormat="false" ht="15" hidden="false" customHeight="true" outlineLevel="0" collapsed="false">
      <c r="G911" s="21"/>
    </row>
    <row r="912" customFormat="false" ht="15" hidden="false" customHeight="true" outlineLevel="0" collapsed="false">
      <c r="G912" s="21"/>
    </row>
    <row r="913" customFormat="false" ht="15" hidden="false" customHeight="true" outlineLevel="0" collapsed="false">
      <c r="G913" s="21"/>
    </row>
    <row r="914" customFormat="false" ht="15" hidden="false" customHeight="true" outlineLevel="0" collapsed="false">
      <c r="G914" s="21"/>
    </row>
    <row r="915" customFormat="false" ht="15" hidden="false" customHeight="true" outlineLevel="0" collapsed="false">
      <c r="G915" s="21"/>
    </row>
    <row r="916" customFormat="false" ht="15" hidden="false" customHeight="true" outlineLevel="0" collapsed="false">
      <c r="G916" s="21"/>
    </row>
    <row r="917" customFormat="false" ht="15" hidden="false" customHeight="true" outlineLevel="0" collapsed="false">
      <c r="G917" s="21"/>
    </row>
    <row r="918" customFormat="false" ht="15" hidden="false" customHeight="true" outlineLevel="0" collapsed="false">
      <c r="G918" s="21"/>
    </row>
    <row r="919" customFormat="false" ht="15" hidden="false" customHeight="true" outlineLevel="0" collapsed="false">
      <c r="G919" s="21"/>
    </row>
    <row r="920" customFormat="false" ht="15" hidden="false" customHeight="true" outlineLevel="0" collapsed="false">
      <c r="G920" s="21"/>
    </row>
    <row r="921" customFormat="false" ht="15" hidden="false" customHeight="true" outlineLevel="0" collapsed="false">
      <c r="G921" s="21"/>
    </row>
    <row r="922" customFormat="false" ht="15" hidden="false" customHeight="true" outlineLevel="0" collapsed="false">
      <c r="G922" s="21"/>
    </row>
    <row r="923" customFormat="false" ht="15" hidden="false" customHeight="true" outlineLevel="0" collapsed="false">
      <c r="G923" s="21"/>
    </row>
    <row r="924" customFormat="false" ht="15" hidden="false" customHeight="true" outlineLevel="0" collapsed="false">
      <c r="G924" s="21"/>
    </row>
    <row r="925" customFormat="false" ht="15" hidden="false" customHeight="true" outlineLevel="0" collapsed="false">
      <c r="G925" s="21"/>
    </row>
    <row r="926" customFormat="false" ht="15" hidden="false" customHeight="true" outlineLevel="0" collapsed="false">
      <c r="G926" s="21"/>
    </row>
    <row r="927" customFormat="false" ht="15" hidden="false" customHeight="true" outlineLevel="0" collapsed="false">
      <c r="G927" s="21"/>
    </row>
    <row r="928" customFormat="false" ht="15" hidden="false" customHeight="true" outlineLevel="0" collapsed="false">
      <c r="G928" s="21"/>
    </row>
    <row r="929" customFormat="false" ht="15" hidden="false" customHeight="true" outlineLevel="0" collapsed="false">
      <c r="G929" s="21"/>
    </row>
    <row r="930" customFormat="false" ht="15" hidden="false" customHeight="true" outlineLevel="0" collapsed="false">
      <c r="G930" s="21"/>
    </row>
    <row r="931" customFormat="false" ht="15" hidden="false" customHeight="true" outlineLevel="0" collapsed="false">
      <c r="G931" s="21"/>
    </row>
    <row r="932" customFormat="false" ht="15" hidden="false" customHeight="true" outlineLevel="0" collapsed="false">
      <c r="G932" s="21"/>
    </row>
    <row r="933" customFormat="false" ht="15" hidden="false" customHeight="true" outlineLevel="0" collapsed="false">
      <c r="G933" s="21"/>
    </row>
    <row r="934" customFormat="false" ht="15" hidden="false" customHeight="true" outlineLevel="0" collapsed="false">
      <c r="G934" s="21"/>
    </row>
    <row r="935" customFormat="false" ht="15" hidden="false" customHeight="true" outlineLevel="0" collapsed="false">
      <c r="G935" s="21"/>
    </row>
    <row r="936" customFormat="false" ht="15" hidden="false" customHeight="true" outlineLevel="0" collapsed="false">
      <c r="G936" s="21"/>
    </row>
    <row r="937" customFormat="false" ht="15" hidden="false" customHeight="true" outlineLevel="0" collapsed="false">
      <c r="G937" s="21"/>
    </row>
    <row r="938" customFormat="false" ht="15" hidden="false" customHeight="true" outlineLevel="0" collapsed="false">
      <c r="G938" s="21"/>
    </row>
    <row r="939" customFormat="false" ht="15" hidden="false" customHeight="true" outlineLevel="0" collapsed="false">
      <c r="G939" s="21"/>
    </row>
    <row r="940" customFormat="false" ht="15" hidden="false" customHeight="true" outlineLevel="0" collapsed="false">
      <c r="G940" s="21"/>
    </row>
    <row r="941" customFormat="false" ht="15" hidden="false" customHeight="true" outlineLevel="0" collapsed="false">
      <c r="G941" s="21"/>
    </row>
    <row r="942" customFormat="false" ht="15" hidden="false" customHeight="true" outlineLevel="0" collapsed="false">
      <c r="G942" s="21"/>
    </row>
    <row r="943" customFormat="false" ht="15" hidden="false" customHeight="true" outlineLevel="0" collapsed="false">
      <c r="G943" s="21"/>
    </row>
    <row r="944" customFormat="false" ht="15" hidden="false" customHeight="true" outlineLevel="0" collapsed="false">
      <c r="G944" s="21"/>
    </row>
    <row r="945" customFormat="false" ht="15" hidden="false" customHeight="true" outlineLevel="0" collapsed="false">
      <c r="G945" s="21"/>
    </row>
    <row r="946" customFormat="false" ht="15" hidden="false" customHeight="true" outlineLevel="0" collapsed="false">
      <c r="G946" s="21"/>
    </row>
    <row r="947" customFormat="false" ht="15" hidden="false" customHeight="true" outlineLevel="0" collapsed="false">
      <c r="G947" s="21"/>
    </row>
    <row r="948" customFormat="false" ht="15" hidden="false" customHeight="true" outlineLevel="0" collapsed="false">
      <c r="G948" s="21"/>
    </row>
    <row r="949" customFormat="false" ht="15" hidden="false" customHeight="true" outlineLevel="0" collapsed="false">
      <c r="G949" s="21"/>
    </row>
    <row r="950" customFormat="false" ht="15" hidden="false" customHeight="true" outlineLevel="0" collapsed="false">
      <c r="G950" s="21"/>
    </row>
    <row r="951" customFormat="false" ht="15" hidden="false" customHeight="true" outlineLevel="0" collapsed="false">
      <c r="G951" s="21"/>
    </row>
    <row r="952" customFormat="false" ht="15" hidden="false" customHeight="true" outlineLevel="0" collapsed="false">
      <c r="G952" s="21"/>
    </row>
    <row r="953" customFormat="false" ht="15" hidden="false" customHeight="true" outlineLevel="0" collapsed="false">
      <c r="G953" s="21"/>
    </row>
    <row r="954" customFormat="false" ht="15" hidden="false" customHeight="true" outlineLevel="0" collapsed="false">
      <c r="G954" s="21"/>
    </row>
    <row r="955" customFormat="false" ht="15" hidden="false" customHeight="true" outlineLevel="0" collapsed="false">
      <c r="G955" s="21"/>
    </row>
    <row r="956" customFormat="false" ht="15" hidden="false" customHeight="true" outlineLevel="0" collapsed="false">
      <c r="G956" s="21"/>
    </row>
    <row r="957" customFormat="false" ht="15" hidden="false" customHeight="true" outlineLevel="0" collapsed="false">
      <c r="G957" s="21"/>
    </row>
    <row r="958" customFormat="false" ht="15" hidden="false" customHeight="true" outlineLevel="0" collapsed="false">
      <c r="G958" s="21"/>
    </row>
    <row r="959" customFormat="false" ht="15" hidden="false" customHeight="true" outlineLevel="0" collapsed="false">
      <c r="G959" s="21"/>
    </row>
    <row r="960" customFormat="false" ht="15" hidden="false" customHeight="true" outlineLevel="0" collapsed="false">
      <c r="G960" s="21"/>
    </row>
    <row r="961" customFormat="false" ht="15" hidden="false" customHeight="true" outlineLevel="0" collapsed="false">
      <c r="G961" s="21"/>
    </row>
    <row r="962" customFormat="false" ht="15" hidden="false" customHeight="true" outlineLevel="0" collapsed="false">
      <c r="G962" s="21"/>
    </row>
    <row r="963" customFormat="false" ht="15" hidden="false" customHeight="true" outlineLevel="0" collapsed="false">
      <c r="G963" s="21"/>
    </row>
    <row r="964" customFormat="false" ht="15" hidden="false" customHeight="true" outlineLevel="0" collapsed="false">
      <c r="G964" s="21"/>
    </row>
    <row r="965" customFormat="false" ht="15" hidden="false" customHeight="true" outlineLevel="0" collapsed="false">
      <c r="G965" s="21"/>
    </row>
    <row r="966" customFormat="false" ht="15" hidden="false" customHeight="true" outlineLevel="0" collapsed="false">
      <c r="G966" s="21"/>
    </row>
    <row r="967" customFormat="false" ht="15" hidden="false" customHeight="true" outlineLevel="0" collapsed="false">
      <c r="G967" s="21"/>
    </row>
    <row r="968" customFormat="false" ht="15" hidden="false" customHeight="true" outlineLevel="0" collapsed="false">
      <c r="G968" s="21"/>
    </row>
    <row r="969" customFormat="false" ht="15" hidden="false" customHeight="true" outlineLevel="0" collapsed="false">
      <c r="G969" s="21"/>
    </row>
    <row r="970" customFormat="false" ht="15" hidden="false" customHeight="true" outlineLevel="0" collapsed="false">
      <c r="G970" s="21"/>
    </row>
    <row r="971" customFormat="false" ht="15" hidden="false" customHeight="true" outlineLevel="0" collapsed="false">
      <c r="G971" s="21"/>
    </row>
    <row r="972" customFormat="false" ht="15" hidden="false" customHeight="true" outlineLevel="0" collapsed="false">
      <c r="G972" s="21"/>
    </row>
    <row r="973" customFormat="false" ht="15" hidden="false" customHeight="true" outlineLevel="0" collapsed="false">
      <c r="G973" s="21"/>
    </row>
    <row r="974" customFormat="false" ht="15" hidden="false" customHeight="true" outlineLevel="0" collapsed="false">
      <c r="G974" s="21"/>
    </row>
    <row r="975" customFormat="false" ht="15" hidden="false" customHeight="true" outlineLevel="0" collapsed="false">
      <c r="G975" s="21"/>
    </row>
    <row r="976" customFormat="false" ht="15" hidden="false" customHeight="true" outlineLevel="0" collapsed="false">
      <c r="G976" s="21"/>
    </row>
    <row r="977" customFormat="false" ht="15" hidden="false" customHeight="true" outlineLevel="0" collapsed="false">
      <c r="G977" s="21"/>
    </row>
    <row r="978" customFormat="false" ht="15" hidden="false" customHeight="true" outlineLevel="0" collapsed="false">
      <c r="G978" s="21"/>
    </row>
    <row r="979" customFormat="false" ht="15" hidden="false" customHeight="true" outlineLevel="0" collapsed="false">
      <c r="G979" s="21"/>
    </row>
    <row r="980" customFormat="false" ht="15" hidden="false" customHeight="true" outlineLevel="0" collapsed="false">
      <c r="G980" s="21"/>
    </row>
    <row r="981" customFormat="false" ht="15" hidden="false" customHeight="true" outlineLevel="0" collapsed="false">
      <c r="G981" s="21"/>
    </row>
    <row r="982" customFormat="false" ht="15" hidden="false" customHeight="true" outlineLevel="0" collapsed="false">
      <c r="G982" s="21"/>
    </row>
    <row r="983" customFormat="false" ht="15" hidden="false" customHeight="true" outlineLevel="0" collapsed="false">
      <c r="G983" s="21"/>
    </row>
    <row r="984" customFormat="false" ht="15" hidden="false" customHeight="true" outlineLevel="0" collapsed="false">
      <c r="G984" s="21"/>
    </row>
    <row r="985" customFormat="false" ht="15" hidden="false" customHeight="true" outlineLevel="0" collapsed="false">
      <c r="G985" s="21"/>
    </row>
    <row r="986" customFormat="false" ht="15" hidden="false" customHeight="true" outlineLevel="0" collapsed="false">
      <c r="G986" s="21"/>
    </row>
    <row r="987" customFormat="false" ht="15" hidden="false" customHeight="true" outlineLevel="0" collapsed="false">
      <c r="G987" s="21"/>
    </row>
    <row r="988" customFormat="false" ht="15" hidden="false" customHeight="true" outlineLevel="0" collapsed="false">
      <c r="G988" s="21"/>
    </row>
    <row r="989" customFormat="false" ht="15" hidden="false" customHeight="true" outlineLevel="0" collapsed="false">
      <c r="G989" s="21"/>
    </row>
    <row r="990" customFormat="false" ht="15" hidden="false" customHeight="true" outlineLevel="0" collapsed="false">
      <c r="G990" s="21"/>
    </row>
    <row r="991" customFormat="false" ht="15" hidden="false" customHeight="true" outlineLevel="0" collapsed="false">
      <c r="G991" s="21"/>
    </row>
    <row r="992" customFormat="false" ht="15" hidden="false" customHeight="true" outlineLevel="0" collapsed="false">
      <c r="G992" s="21"/>
    </row>
    <row r="993" customFormat="false" ht="15" hidden="false" customHeight="true" outlineLevel="0" collapsed="false">
      <c r="G993" s="21"/>
    </row>
    <row r="994" customFormat="false" ht="15" hidden="false" customHeight="true" outlineLevel="0" collapsed="false">
      <c r="G994" s="21"/>
    </row>
    <row r="995" customFormat="false" ht="15" hidden="false" customHeight="true" outlineLevel="0" collapsed="false">
      <c r="G995" s="21"/>
    </row>
    <row r="996" customFormat="false" ht="15" hidden="false" customHeight="true" outlineLevel="0" collapsed="false">
      <c r="G996" s="21"/>
    </row>
    <row r="997" customFormat="false" ht="15" hidden="false" customHeight="true" outlineLevel="0" collapsed="false">
      <c r="G997" s="21"/>
    </row>
    <row r="998" customFormat="false" ht="15" hidden="false" customHeight="true" outlineLevel="0" collapsed="false">
      <c r="G998" s="21"/>
    </row>
    <row r="999" customFormat="false" ht="15" hidden="false" customHeight="true" outlineLevel="0" collapsed="false">
      <c r="G999" s="21"/>
    </row>
    <row r="1000" customFormat="false" ht="15" hidden="false" customHeight="true" outlineLevel="0" collapsed="false">
      <c r="G1000" s="21"/>
    </row>
    <row r="1001" customFormat="false" ht="15" hidden="false" customHeight="true" outlineLevel="0" collapsed="false">
      <c r="G1001" s="21"/>
    </row>
    <row r="1002" customFormat="false" ht="15" hidden="false" customHeight="true" outlineLevel="0" collapsed="false">
      <c r="G1002" s="21"/>
    </row>
    <row r="1003" customFormat="false" ht="15" hidden="false" customHeight="true" outlineLevel="0" collapsed="false">
      <c r="G1003" s="21"/>
    </row>
  </sheetData>
  <mergeCells count="3">
    <mergeCell ref="A1:I1"/>
    <mergeCell ref="A3:I3"/>
    <mergeCell ref="A4:I4"/>
  </mergeCells>
  <conditionalFormatting sqref="E7:E1004">
    <cfRule type="cellIs" priority="2" operator="equal" aboveAverage="0" equalAverage="0" bottom="0" percent="0" rank="0" text="" dxfId="0">
      <formula>"Hoog"</formula>
    </cfRule>
  </conditionalFormatting>
  <conditionalFormatting sqref="H7:H1004">
    <cfRule type="cellIs" priority="3" operator="equal" aboveAverage="0" equalAverage="0" bottom="0" percent="0" rank="0" text="" dxfId="2">
      <formula>"Afgerond"</formula>
    </cfRule>
  </conditionalFormatting>
  <dataValidations count="2">
    <dataValidation allowBlank="true" error="Kies een waarde uit de lijst" errorStyle="stop" errorTitle="Ongeldige invoer" operator="between" showDropDown="false" showErrorMessage="false" showInputMessage="false" sqref="E7:E1004" type="list">
      <formula1>'Dropdowns &amp; definities'!$B$56:$B$58</formula1>
      <formula2>0</formula2>
    </dataValidation>
    <dataValidation allowBlank="true" error="Kies een waarde uit de lijst" errorStyle="stop" errorTitle="Ongeldige invoer" operator="between" showDropDown="false" showErrorMessage="false" showInputMessage="false" sqref="H7:H1004" type="list">
      <formula1>'Dropdowns &amp; definities'!$B$60:$B$64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15"/>
    <col collapsed="false" customWidth="true" hidden="false" outlineLevel="0" max="4" min="4" style="0" width="3"/>
    <col collapsed="false" customWidth="true" hidden="false" outlineLevel="0" max="5" min="5" style="0" width="25"/>
    <col collapsed="false" customWidth="true" hidden="false" outlineLevel="0" max="6" min="6" style="0" width="15"/>
    <col collapsed="false" customWidth="true" hidden="false" outlineLevel="0" max="7" min="7" style="0" width="3"/>
    <col collapsed="false" customWidth="true" hidden="false" outlineLevel="0" max="8" min="8" style="0" width="25"/>
    <col collapsed="false" customWidth="true" hidden="false" outlineLevel="0" max="9" min="9" style="0" width="15"/>
  </cols>
  <sheetData>
    <row r="2" customFormat="false" ht="30" hidden="false" customHeight="true" outlineLevel="0" collapsed="false">
      <c r="B2" s="29" t="s">
        <v>38</v>
      </c>
      <c r="C2" s="29"/>
      <c r="D2" s="29"/>
      <c r="E2" s="29"/>
      <c r="F2" s="29"/>
      <c r="G2" s="29"/>
      <c r="H2" s="29"/>
      <c r="I2" s="29"/>
    </row>
    <row r="3" customFormat="false" ht="15" hidden="false" customHeight="false" outlineLevel="0" collapsed="false">
      <c r="B3" s="30" t="s">
        <v>228</v>
      </c>
      <c r="C3" s="30"/>
      <c r="D3" s="30"/>
      <c r="E3" s="30"/>
      <c r="F3" s="30"/>
      <c r="G3" s="30"/>
      <c r="H3" s="30"/>
      <c r="I3" s="30"/>
    </row>
    <row r="5" customFormat="false" ht="15" hidden="false" customHeight="false" outlineLevel="0" collapsed="false">
      <c r="B5" s="31" t="s">
        <v>229</v>
      </c>
      <c r="C5" s="31"/>
      <c r="E5" s="32" t="s">
        <v>84</v>
      </c>
      <c r="H5" s="32" t="s">
        <v>230</v>
      </c>
    </row>
    <row r="6" customFormat="false" ht="34.5" hidden="false" customHeight="true" outlineLevel="0" collapsed="false">
      <c r="B6" s="33" t="n">
        <f aca="false">COUNTA('AI-register'!A4:A1003)</f>
        <v>0</v>
      </c>
      <c r="C6" s="33"/>
      <c r="E6" s="34" t="n">
        <f aca="false">COUNTIF('AI-register'!R4:R1003,"In gebruik")</f>
        <v>0</v>
      </c>
      <c r="H6" s="35" t="n">
        <f aca="false">COUNTIF('AI-register'!O4:O1003,"Nog te beoordelen")</f>
        <v>0</v>
      </c>
    </row>
    <row r="8" customFormat="false" ht="15" hidden="false" customHeight="false" outlineLevel="0" collapsed="false">
      <c r="B8" s="31" t="s">
        <v>231</v>
      </c>
      <c r="C8" s="31"/>
      <c r="E8" s="32" t="s">
        <v>232</v>
      </c>
      <c r="H8" s="32" t="s">
        <v>233</v>
      </c>
    </row>
    <row r="9" customFormat="false" ht="34.5" hidden="false" customHeight="true" outlineLevel="0" collapsed="false">
      <c r="B9" s="36" t="n">
        <f aca="false">COUNTIF('AI-register'!O4:O1003,"Hoog")+COUNTIF('AI-register'!O4:O1003,"Middel / hoog")</f>
        <v>0</v>
      </c>
      <c r="C9" s="36"/>
      <c r="E9" s="35" t="n">
        <f aca="false">COUNTBLANK('AI-register'!Q4:Q1003)</f>
        <v>1000</v>
      </c>
      <c r="H9" s="37" t="n">
        <f aca="false">COUNTIF('AI-register'!W4:W1003,"Hoog")</f>
        <v>0</v>
      </c>
    </row>
    <row r="11" customFormat="false" ht="15" hidden="false" customHeight="false" outlineLevel="0" collapsed="false">
      <c r="B11" s="38" t="s">
        <v>234</v>
      </c>
      <c r="C11" s="38"/>
      <c r="E11" s="39" t="s">
        <v>235</v>
      </c>
      <c r="H11" s="39" t="s">
        <v>236</v>
      </c>
    </row>
    <row r="12" customFormat="false" ht="15" hidden="false" customHeight="false" outlineLevel="0" collapsed="false">
      <c r="B12" s="40" t="s">
        <v>48</v>
      </c>
      <c r="C12" s="40" t="s">
        <v>237</v>
      </c>
      <c r="E12" s="40" t="s">
        <v>61</v>
      </c>
      <c r="F12" s="40" t="s">
        <v>237</v>
      </c>
      <c r="H12" s="40" t="s">
        <v>238</v>
      </c>
      <c r="I12" s="40" t="s">
        <v>237</v>
      </c>
    </row>
    <row r="13" customFormat="false" ht="15" hidden="false" customHeight="false" outlineLevel="0" collapsed="false">
      <c r="B13" s="41" t="s">
        <v>73</v>
      </c>
      <c r="C13" s="41" t="n">
        <f aca="false">COUNTIF('AI-register'!E4:E1003,"Marketing")</f>
        <v>0</v>
      </c>
      <c r="E13" s="41" t="s">
        <v>168</v>
      </c>
      <c r="F13" s="41" t="n">
        <f aca="false">COUNTIF('AI-register'!R4:R1003,"In verkenning")</f>
        <v>0</v>
      </c>
      <c r="H13" s="41" t="s">
        <v>81</v>
      </c>
      <c r="I13" s="41" t="n">
        <f aca="false">COUNTIF('AI-register'!O4:O1003,"Laag")</f>
        <v>0</v>
      </c>
    </row>
    <row r="14" customFormat="false" ht="15" hidden="false" customHeight="false" outlineLevel="0" collapsed="false">
      <c r="B14" s="42" t="s">
        <v>127</v>
      </c>
      <c r="C14" s="42" t="n">
        <f aca="false">COUNTIF('AI-register'!E4:E1003,"HR")</f>
        <v>0</v>
      </c>
      <c r="E14" s="42" t="s">
        <v>136</v>
      </c>
      <c r="F14" s="42" t="n">
        <f aca="false">COUNTIF('AI-register'!R4:R1003,"In test")</f>
        <v>0</v>
      </c>
      <c r="H14" s="42" t="s">
        <v>99</v>
      </c>
      <c r="I14" s="42" t="n">
        <f aca="false">COUNTIF('AI-register'!O4:O1003,"Laag / middel")</f>
        <v>0</v>
      </c>
    </row>
    <row r="15" customFormat="false" ht="15" hidden="false" customHeight="false" outlineLevel="0" collapsed="false">
      <c r="B15" s="41" t="s">
        <v>239</v>
      </c>
      <c r="C15" s="41" t="n">
        <f aca="false">COUNTIF('AI-register'!E4:E1003,"IT")</f>
        <v>0</v>
      </c>
      <c r="E15" s="41" t="s">
        <v>84</v>
      </c>
      <c r="F15" s="41" t="n">
        <f aca="false">COUNTIF('AI-register'!R4:R1003,"In gebruik")</f>
        <v>0</v>
      </c>
      <c r="H15" s="41" t="s">
        <v>151</v>
      </c>
      <c r="I15" s="41" t="n">
        <f aca="false">COUNTIF('AI-register'!O4:O1003,"Middel")</f>
        <v>0</v>
      </c>
    </row>
    <row r="16" customFormat="false" ht="15" hidden="false" customHeight="false" outlineLevel="0" collapsed="false">
      <c r="B16" s="42" t="s">
        <v>144</v>
      </c>
      <c r="C16" s="42" t="n">
        <f aca="false">COUNTIF('AI-register'!E4:E1003,"Sales")</f>
        <v>0</v>
      </c>
      <c r="E16" s="42" t="s">
        <v>240</v>
      </c>
      <c r="F16" s="42" t="n">
        <f aca="false">COUNTIF('AI-register'!R4:R1003,"Gepauzeerd")</f>
        <v>0</v>
      </c>
      <c r="H16" s="42" t="s">
        <v>134</v>
      </c>
      <c r="I16" s="42" t="n">
        <f aca="false">COUNTIF('AI-register'!O4:O1003,"Middel / hoog")</f>
        <v>0</v>
      </c>
    </row>
    <row r="17" customFormat="false" ht="15" hidden="false" customHeight="false" outlineLevel="0" collapsed="false">
      <c r="B17" s="41" t="s">
        <v>110</v>
      </c>
      <c r="C17" s="41" t="n">
        <f aca="false">COUNTIF('AI-register'!E4:E1003,"Klantenservice")</f>
        <v>0</v>
      </c>
      <c r="E17" s="41" t="s">
        <v>241</v>
      </c>
      <c r="F17" s="41" t="n">
        <f aca="false">COUNTIF('AI-register'!R4:R1003,"Uitgefaseerd")</f>
        <v>0</v>
      </c>
      <c r="H17" s="41" t="s">
        <v>201</v>
      </c>
      <c r="I17" s="41" t="n">
        <f aca="false">COUNTIF('AI-register'!O4:O1003,"Hoog")</f>
        <v>0</v>
      </c>
    </row>
    <row r="18" customFormat="false" ht="15" hidden="false" customHeight="false" outlineLevel="0" collapsed="false">
      <c r="B18" s="42" t="s">
        <v>242</v>
      </c>
      <c r="C18" s="42" t="n">
        <f aca="false">COUNTIF('AI-register'!E4:E1003,"Operations")</f>
        <v>0</v>
      </c>
      <c r="H18" s="42" t="s">
        <v>230</v>
      </c>
      <c r="I18" s="42" t="n">
        <f aca="false">COUNTIF('AI-register'!O4:O1003,"Nog te beoordelen")</f>
        <v>0</v>
      </c>
    </row>
    <row r="19" customFormat="false" ht="15" hidden="false" customHeight="false" outlineLevel="0" collapsed="false">
      <c r="B19" s="41" t="s">
        <v>93</v>
      </c>
      <c r="C19" s="41" t="n">
        <f aca="false">COUNTIF('AI-register'!E4:E1003,"Kantoor / operations")</f>
        <v>0</v>
      </c>
    </row>
    <row r="21" customFormat="false" ht="15" hidden="false" customHeight="false" outlineLevel="0" collapsed="false">
      <c r="B21" s="43" t="s">
        <v>243</v>
      </c>
      <c r="C21" s="43"/>
      <c r="D21" s="43"/>
      <c r="E21" s="43"/>
      <c r="F21" s="43"/>
      <c r="G21" s="43"/>
      <c r="H21" s="43"/>
      <c r="I21" s="43"/>
    </row>
  </sheetData>
  <mergeCells count="8">
    <mergeCell ref="B2:I2"/>
    <mergeCell ref="B3:I3"/>
    <mergeCell ref="B5:C5"/>
    <mergeCell ref="B6:C6"/>
    <mergeCell ref="B8:C8"/>
    <mergeCell ref="B9:C9"/>
    <mergeCell ref="B11:C11"/>
    <mergeCell ref="B21:I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7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5"/>
    <col collapsed="false" customWidth="true" hidden="false" outlineLevel="0" max="4" min="3" style="1" width="3"/>
    <col collapsed="false" customWidth="true" hidden="false" outlineLevel="0" max="5" min="5" style="1" width="20"/>
    <col collapsed="false" customWidth="true" hidden="false" outlineLevel="0" max="6" min="6" style="1" width="50"/>
    <col collapsed="false" customWidth="true" hidden="false" outlineLevel="0" max="8" min="7" style="1" width="3"/>
  </cols>
  <sheetData>
    <row r="2" customFormat="false" ht="30" hidden="false" customHeight="true" outlineLevel="0" collapsed="false">
      <c r="B2" s="44" t="s">
        <v>40</v>
      </c>
      <c r="C2" s="44"/>
      <c r="D2" s="44"/>
      <c r="E2" s="44"/>
    </row>
    <row r="3" customFormat="false" ht="15" hidden="false" customHeight="true" outlineLevel="0" collapsed="false">
      <c r="B3" s="45" t="s">
        <v>244</v>
      </c>
      <c r="C3" s="45"/>
      <c r="D3" s="45"/>
      <c r="E3" s="45"/>
    </row>
    <row r="5" customFormat="false" ht="15" hidden="false" customHeight="true" outlineLevel="0" collapsed="false">
      <c r="B5" s="25" t="s">
        <v>245</v>
      </c>
      <c r="C5" s="25"/>
      <c r="E5" s="25" t="s">
        <v>246</v>
      </c>
      <c r="F5" s="25"/>
      <c r="G5" s="25"/>
      <c r="H5" s="25"/>
    </row>
    <row r="7" customFormat="false" ht="34.5" hidden="false" customHeight="true" outlineLevel="0" collapsed="false">
      <c r="B7" s="46" t="s">
        <v>47</v>
      </c>
      <c r="E7" s="47" t="s">
        <v>32</v>
      </c>
      <c r="F7" s="48" t="s">
        <v>247</v>
      </c>
    </row>
    <row r="8" customFormat="false" ht="34.5" hidden="false" customHeight="true" outlineLevel="0" collapsed="false">
      <c r="B8" s="49" t="s">
        <v>77</v>
      </c>
      <c r="E8" s="47" t="s">
        <v>76</v>
      </c>
      <c r="F8" s="48" t="s">
        <v>248</v>
      </c>
    </row>
    <row r="9" customFormat="false" ht="34.5" hidden="false" customHeight="true" outlineLevel="0" collapsed="false">
      <c r="B9" s="49" t="s">
        <v>72</v>
      </c>
      <c r="E9" s="47" t="s">
        <v>59</v>
      </c>
      <c r="F9" s="48" t="s">
        <v>249</v>
      </c>
    </row>
    <row r="10" customFormat="false" ht="34.5" hidden="false" customHeight="true" outlineLevel="0" collapsed="false">
      <c r="B10" s="49" t="s">
        <v>250</v>
      </c>
      <c r="E10" s="47" t="s">
        <v>58</v>
      </c>
      <c r="F10" s="48" t="s">
        <v>251</v>
      </c>
    </row>
    <row r="11" customFormat="false" ht="34.5" hidden="false" customHeight="true" outlineLevel="0" collapsed="false">
      <c r="E11" s="47" t="s">
        <v>252</v>
      </c>
      <c r="F11" s="48" t="s">
        <v>253</v>
      </c>
    </row>
    <row r="12" customFormat="false" ht="34.5" hidden="false" customHeight="true" outlineLevel="0" collapsed="false">
      <c r="B12" s="46" t="s">
        <v>51</v>
      </c>
      <c r="E12" s="47" t="s">
        <v>254</v>
      </c>
      <c r="F12" s="48" t="s">
        <v>255</v>
      </c>
    </row>
    <row r="13" customFormat="false" ht="34.5" hidden="false" customHeight="true" outlineLevel="0" collapsed="false">
      <c r="B13" s="49" t="s">
        <v>76</v>
      </c>
      <c r="E13" s="47" t="s">
        <v>256</v>
      </c>
      <c r="F13" s="48" t="s">
        <v>257</v>
      </c>
    </row>
    <row r="14" customFormat="false" ht="15" hidden="false" customHeight="true" outlineLevel="0" collapsed="false">
      <c r="B14" s="49" t="s">
        <v>113</v>
      </c>
    </row>
    <row r="15" customFormat="false" ht="15" hidden="false" customHeight="true" outlineLevel="0" collapsed="false">
      <c r="B15" s="49" t="s">
        <v>147</v>
      </c>
    </row>
    <row r="16" customFormat="false" ht="15" hidden="false" customHeight="true" outlineLevel="0" collapsed="false">
      <c r="B16" s="49" t="s">
        <v>258</v>
      </c>
    </row>
    <row r="17" customFormat="false" ht="15" hidden="false" customHeight="true" outlineLevel="0" collapsed="false">
      <c r="B17" s="49" t="s">
        <v>130</v>
      </c>
    </row>
    <row r="18" customFormat="false" ht="15" hidden="false" customHeight="true" outlineLevel="0" collapsed="false">
      <c r="B18" s="49" t="s">
        <v>163</v>
      </c>
    </row>
    <row r="19" customFormat="false" ht="15" hidden="false" customHeight="true" outlineLevel="0" collapsed="false">
      <c r="B19" s="49" t="s">
        <v>259</v>
      </c>
    </row>
    <row r="21" customFormat="false" ht="15" hidden="false" customHeight="true" outlineLevel="0" collapsed="false">
      <c r="B21" s="46" t="s">
        <v>52</v>
      </c>
    </row>
    <row r="22" customFormat="false" ht="15" hidden="false" customHeight="true" outlineLevel="0" collapsed="false">
      <c r="B22" s="49" t="s">
        <v>77</v>
      </c>
    </row>
    <row r="23" customFormat="false" ht="15" hidden="false" customHeight="true" outlineLevel="0" collapsed="false">
      <c r="B23" s="49" t="s">
        <v>72</v>
      </c>
    </row>
    <row r="25" customFormat="false" ht="15" hidden="false" customHeight="true" outlineLevel="0" collapsed="false">
      <c r="B25" s="46" t="s">
        <v>54</v>
      </c>
    </row>
    <row r="26" customFormat="false" ht="15" hidden="false" customHeight="true" outlineLevel="0" collapsed="false">
      <c r="B26" s="49" t="s">
        <v>77</v>
      </c>
    </row>
    <row r="27" customFormat="false" ht="15" hidden="false" customHeight="true" outlineLevel="0" collapsed="false">
      <c r="B27" s="49" t="s">
        <v>72</v>
      </c>
    </row>
    <row r="28" customFormat="false" ht="15" hidden="false" customHeight="true" outlineLevel="0" collapsed="false">
      <c r="B28" s="49" t="s">
        <v>260</v>
      </c>
    </row>
    <row r="30" customFormat="false" ht="15" hidden="false" customHeight="true" outlineLevel="0" collapsed="false">
      <c r="B30" s="46" t="s">
        <v>55</v>
      </c>
    </row>
    <row r="31" customFormat="false" ht="15" hidden="false" customHeight="true" outlineLevel="0" collapsed="false">
      <c r="B31" s="49" t="s">
        <v>77</v>
      </c>
    </row>
    <row r="32" customFormat="false" ht="15" hidden="false" customHeight="true" outlineLevel="0" collapsed="false">
      <c r="B32" s="49" t="s">
        <v>72</v>
      </c>
    </row>
    <row r="33" customFormat="false" ht="15" hidden="false" customHeight="true" outlineLevel="0" collapsed="false">
      <c r="B33" s="49" t="s">
        <v>260</v>
      </c>
    </row>
    <row r="35" customFormat="false" ht="15" hidden="false" customHeight="true" outlineLevel="0" collapsed="false">
      <c r="B35" s="46" t="s">
        <v>58</v>
      </c>
    </row>
    <row r="36" customFormat="false" ht="15" hidden="false" customHeight="true" outlineLevel="0" collapsed="false">
      <c r="B36" s="49" t="s">
        <v>81</v>
      </c>
    </row>
    <row r="37" customFormat="false" ht="15" hidden="false" customHeight="true" outlineLevel="0" collapsed="false">
      <c r="B37" s="49" t="s">
        <v>99</v>
      </c>
    </row>
    <row r="38" customFormat="false" ht="15" hidden="false" customHeight="true" outlineLevel="0" collapsed="false">
      <c r="B38" s="49" t="s">
        <v>151</v>
      </c>
    </row>
    <row r="39" customFormat="false" ht="15" hidden="false" customHeight="true" outlineLevel="0" collapsed="false">
      <c r="B39" s="49" t="s">
        <v>134</v>
      </c>
    </row>
    <row r="40" customFormat="false" ht="15" hidden="false" customHeight="true" outlineLevel="0" collapsed="false">
      <c r="B40" s="49" t="s">
        <v>201</v>
      </c>
    </row>
    <row r="41" customFormat="false" ht="15" hidden="false" customHeight="true" outlineLevel="0" collapsed="false">
      <c r="B41" s="49" t="s">
        <v>230</v>
      </c>
    </row>
    <row r="43" customFormat="false" ht="15" hidden="false" customHeight="true" outlineLevel="0" collapsed="false">
      <c r="B43" s="46" t="s">
        <v>59</v>
      </c>
    </row>
    <row r="44" customFormat="false" ht="15" hidden="false" customHeight="true" outlineLevel="0" collapsed="false">
      <c r="B44" s="49" t="s">
        <v>82</v>
      </c>
    </row>
    <row r="45" customFormat="false" ht="15" hidden="false" customHeight="true" outlineLevel="0" collapsed="false">
      <c r="B45" s="49" t="s">
        <v>100</v>
      </c>
    </row>
    <row r="46" customFormat="false" ht="15" hidden="false" customHeight="true" outlineLevel="0" collapsed="false">
      <c r="B46" s="49" t="s">
        <v>117</v>
      </c>
    </row>
    <row r="47" customFormat="false" ht="15" hidden="false" customHeight="true" outlineLevel="0" collapsed="false">
      <c r="B47" s="49" t="s">
        <v>261</v>
      </c>
    </row>
    <row r="48" customFormat="false" ht="15" hidden="false" customHeight="true" outlineLevel="0" collapsed="false">
      <c r="B48" s="49" t="s">
        <v>262</v>
      </c>
    </row>
    <row r="49" customFormat="false" ht="15" hidden="false" customHeight="true" outlineLevel="0" collapsed="false">
      <c r="B49" s="49" t="s">
        <v>263</v>
      </c>
    </row>
    <row r="51" customFormat="false" ht="15" hidden="false" customHeight="true" outlineLevel="0" collapsed="false">
      <c r="B51" s="46" t="s">
        <v>61</v>
      </c>
    </row>
    <row r="52" customFormat="false" ht="15" hidden="false" customHeight="true" outlineLevel="0" collapsed="false">
      <c r="B52" s="49" t="s">
        <v>168</v>
      </c>
    </row>
    <row r="53" customFormat="false" ht="15" hidden="false" customHeight="true" outlineLevel="0" collapsed="false">
      <c r="B53" s="49" t="s">
        <v>136</v>
      </c>
    </row>
    <row r="54" customFormat="false" ht="15" hidden="false" customHeight="true" outlineLevel="0" collapsed="false">
      <c r="B54" s="49" t="s">
        <v>84</v>
      </c>
    </row>
    <row r="55" customFormat="false" ht="15" hidden="false" customHeight="true" outlineLevel="0" collapsed="false">
      <c r="B55" s="49" t="s">
        <v>240</v>
      </c>
    </row>
    <row r="56" customFormat="false" ht="15" hidden="false" customHeight="true" outlineLevel="0" collapsed="false">
      <c r="B56" s="49" t="s">
        <v>241</v>
      </c>
    </row>
    <row r="58" customFormat="false" ht="15" hidden="false" customHeight="true" outlineLevel="0" collapsed="false">
      <c r="B58" s="46" t="s">
        <v>66</v>
      </c>
    </row>
    <row r="59" customFormat="false" ht="15" hidden="false" customHeight="true" outlineLevel="0" collapsed="false">
      <c r="B59" s="49" t="s">
        <v>72</v>
      </c>
    </row>
    <row r="60" customFormat="false" ht="15" hidden="false" customHeight="true" outlineLevel="0" collapsed="false">
      <c r="B60" s="49" t="s">
        <v>77</v>
      </c>
    </row>
    <row r="61" customFormat="false" ht="15" hidden="false" customHeight="true" outlineLevel="0" collapsed="false">
      <c r="B61" s="49" t="s">
        <v>201</v>
      </c>
    </row>
    <row r="62" customFormat="false" ht="15" hidden="false" customHeight="true" outlineLevel="0" collapsed="false">
      <c r="B62" s="49" t="s">
        <v>260</v>
      </c>
    </row>
    <row r="64" customFormat="false" ht="15" hidden="false" customHeight="true" outlineLevel="0" collapsed="false">
      <c r="B64" s="46" t="s">
        <v>264</v>
      </c>
    </row>
    <row r="65" customFormat="false" ht="15" hidden="false" customHeight="true" outlineLevel="0" collapsed="false">
      <c r="B65" s="49" t="s">
        <v>81</v>
      </c>
    </row>
    <row r="66" customFormat="false" ht="15" hidden="false" customHeight="true" outlineLevel="0" collapsed="false">
      <c r="B66" s="49" t="s">
        <v>151</v>
      </c>
    </row>
    <row r="67" customFormat="false" ht="15" hidden="false" customHeight="true" outlineLevel="0" collapsed="false">
      <c r="B67" s="49" t="s">
        <v>201</v>
      </c>
    </row>
    <row r="69" customFormat="false" ht="15" hidden="false" customHeight="true" outlineLevel="0" collapsed="false">
      <c r="B69" s="46" t="s">
        <v>265</v>
      </c>
    </row>
    <row r="70" customFormat="false" ht="15" hidden="false" customHeight="true" outlineLevel="0" collapsed="false">
      <c r="B70" s="49" t="s">
        <v>221</v>
      </c>
    </row>
    <row r="71" customFormat="false" ht="15" hidden="false" customHeight="true" outlineLevel="0" collapsed="false">
      <c r="B71" s="49" t="s">
        <v>202</v>
      </c>
    </row>
    <row r="72" customFormat="false" ht="15" hidden="false" customHeight="true" outlineLevel="0" collapsed="false">
      <c r="B72" s="49" t="s">
        <v>208</v>
      </c>
    </row>
    <row r="73" customFormat="false" ht="15" hidden="false" customHeight="true" outlineLevel="0" collapsed="false">
      <c r="B73" s="49" t="s">
        <v>266</v>
      </c>
    </row>
    <row r="74" customFormat="false" ht="15" hidden="false" customHeight="true" outlineLevel="0" collapsed="false">
      <c r="B74" s="49" t="s">
        <v>267</v>
      </c>
    </row>
    <row r="78" customFormat="false" ht="15" hidden="false" customHeight="true" outlineLevel="0" collapsed="false">
      <c r="B78" s="50" t="s">
        <v>268</v>
      </c>
      <c r="C78" s="50"/>
      <c r="D78" s="50"/>
      <c r="E78" s="50"/>
      <c r="F78" s="50"/>
      <c r="G78" s="50"/>
      <c r="H78" s="50"/>
    </row>
  </sheetData>
  <mergeCells count="5">
    <mergeCell ref="B2:E2"/>
    <mergeCell ref="B3:E3"/>
    <mergeCell ref="B5:C5"/>
    <mergeCell ref="E5:H5"/>
    <mergeCell ref="B78:H7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2026-04-09T12:27:22Z</dcterms:created>
  <dc:creator>openpyxl</dc:creator>
  <dc:description/>
  <dc:language>en-US</dc:language>
  <cp:lastModifiedBy/>
  <dcterms:modified xsi:type="dcterms:W3CDTF">2026-04-09T12:35:15Z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